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adessenlinea-my.sharepoint.com/personal/jcabelo_adess_gob_do/Documents/LIC. CABELO/RELACION DE PAGOS A PROVEDORES/PAGOS A PROVEEDORES 2025/"/>
    </mc:Choice>
  </mc:AlternateContent>
  <xr:revisionPtr revIDLastSave="4" documentId="11_F25DC773A252ABDACC1048C2095D5BE85ADE58F6" xr6:coauthVersionLast="47" xr6:coauthVersionMax="47" xr10:uidLastSave="{F4DB71AA-C519-4662-893A-A5E4A0EA2986}"/>
  <bookViews>
    <workbookView xWindow="-120" yWindow="-120" windowWidth="29040" windowHeight="15840" xr2:uid="{00000000-000D-0000-FFFF-FFFF00000000}"/>
  </bookViews>
  <sheets>
    <sheet name="MAYO 2025 " sheetId="2" r:id="rId1"/>
  </sheets>
  <definedNames>
    <definedName name="_xlnm._FilterDatabase" localSheetId="0" hidden="1">'MAYO 2025 '!$B$5:$J$142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0" i="2" l="1"/>
  <c r="I139" i="2"/>
  <c r="H139" i="2"/>
  <c r="I138" i="2"/>
  <c r="H138" i="2"/>
  <c r="I137" i="2"/>
  <c r="H137" i="2"/>
  <c r="I136" i="2"/>
  <c r="H136" i="2"/>
  <c r="I135" i="2"/>
  <c r="H135" i="2"/>
  <c r="I134" i="2"/>
  <c r="H134" i="2"/>
  <c r="I133" i="2"/>
  <c r="H133" i="2"/>
  <c r="I132" i="2"/>
  <c r="H132" i="2"/>
  <c r="I131" i="2"/>
  <c r="H131" i="2"/>
  <c r="I130" i="2"/>
  <c r="H130" i="2"/>
  <c r="I129" i="2"/>
  <c r="H129" i="2"/>
  <c r="I128" i="2"/>
  <c r="H128" i="2"/>
  <c r="I127" i="2"/>
  <c r="H127" i="2"/>
  <c r="I126" i="2"/>
  <c r="H126" i="2"/>
  <c r="I125" i="2"/>
  <c r="H125" i="2"/>
  <c r="I124" i="2"/>
  <c r="H124" i="2"/>
  <c r="I123" i="2"/>
  <c r="H123" i="2"/>
  <c r="I122" i="2"/>
  <c r="H122" i="2"/>
  <c r="I121" i="2"/>
  <c r="H121" i="2"/>
  <c r="I120" i="2"/>
  <c r="H120" i="2"/>
  <c r="I119" i="2"/>
  <c r="H119" i="2"/>
  <c r="I118" i="2"/>
  <c r="H118" i="2"/>
  <c r="I117" i="2"/>
  <c r="H117" i="2"/>
  <c r="I116" i="2"/>
  <c r="H116" i="2"/>
  <c r="I115" i="2"/>
  <c r="H115" i="2"/>
  <c r="I114" i="2"/>
  <c r="H114" i="2"/>
  <c r="I113" i="2"/>
  <c r="H113" i="2"/>
  <c r="I112" i="2"/>
  <c r="H112" i="2"/>
  <c r="I111" i="2"/>
  <c r="H111" i="2"/>
  <c r="I110" i="2"/>
  <c r="H110" i="2"/>
  <c r="I109" i="2"/>
  <c r="H109" i="2"/>
  <c r="I108" i="2"/>
  <c r="H108" i="2"/>
  <c r="I107" i="2"/>
  <c r="H107" i="2"/>
  <c r="I106" i="2"/>
  <c r="H106" i="2"/>
  <c r="I105" i="2"/>
  <c r="H105" i="2"/>
  <c r="I104" i="2"/>
  <c r="H104" i="2"/>
  <c r="I103" i="2"/>
  <c r="H103" i="2"/>
  <c r="I102" i="2"/>
  <c r="H102" i="2"/>
  <c r="I101" i="2"/>
  <c r="H101" i="2"/>
  <c r="I100" i="2"/>
  <c r="H100" i="2"/>
  <c r="I99" i="2"/>
  <c r="H99" i="2"/>
  <c r="I98" i="2"/>
  <c r="H98" i="2"/>
  <c r="I97" i="2"/>
  <c r="H97" i="2"/>
  <c r="I96" i="2"/>
  <c r="H96" i="2"/>
  <c r="I95" i="2"/>
  <c r="H95" i="2"/>
  <c r="I94" i="2"/>
  <c r="H94" i="2"/>
  <c r="I93" i="2"/>
  <c r="H93" i="2"/>
  <c r="I92" i="2"/>
  <c r="H92" i="2"/>
  <c r="I91" i="2"/>
  <c r="H91" i="2"/>
  <c r="I90" i="2"/>
  <c r="H90" i="2"/>
  <c r="I89" i="2"/>
  <c r="H89" i="2"/>
  <c r="I88" i="2"/>
  <c r="H88" i="2"/>
  <c r="I87" i="2"/>
  <c r="H87" i="2"/>
  <c r="I86" i="2"/>
  <c r="H86" i="2"/>
  <c r="I85" i="2"/>
  <c r="H85" i="2"/>
  <c r="I84" i="2"/>
  <c r="H84" i="2"/>
  <c r="I83" i="2"/>
  <c r="H83" i="2"/>
  <c r="I82" i="2"/>
  <c r="H82" i="2"/>
  <c r="I81" i="2"/>
  <c r="H81" i="2"/>
  <c r="I80" i="2"/>
  <c r="H80" i="2"/>
  <c r="I79" i="2"/>
  <c r="H79" i="2"/>
  <c r="I78" i="2"/>
  <c r="H78" i="2"/>
  <c r="I77" i="2"/>
  <c r="H77" i="2"/>
  <c r="I76" i="2"/>
  <c r="H76" i="2"/>
  <c r="I75" i="2"/>
  <c r="H75" i="2"/>
  <c r="I74" i="2"/>
  <c r="H74" i="2"/>
  <c r="I73" i="2"/>
  <c r="H73" i="2"/>
  <c r="I72" i="2"/>
  <c r="H72" i="2"/>
  <c r="I71" i="2"/>
  <c r="H71" i="2"/>
  <c r="I70" i="2"/>
  <c r="H70" i="2"/>
  <c r="I69" i="2"/>
  <c r="H69" i="2"/>
  <c r="I68" i="2"/>
  <c r="H68" i="2"/>
  <c r="I67" i="2"/>
  <c r="H67" i="2"/>
  <c r="I66" i="2"/>
  <c r="H66" i="2"/>
  <c r="I65" i="2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H57" i="2"/>
  <c r="I56" i="2"/>
  <c r="H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H140" i="2" s="1"/>
  <c r="I7" i="2"/>
  <c r="H7" i="2"/>
  <c r="I6" i="2"/>
  <c r="H6" i="2"/>
</calcChain>
</file>

<file path=xl/sharedStrings.xml><?xml version="1.0" encoding="utf-8"?>
<sst xmlns="http://schemas.openxmlformats.org/spreadsheetml/2006/main" count="568" uniqueCount="303">
  <si>
    <r>
      <t xml:space="preserve">                          </t>
    </r>
    <r>
      <rPr>
        <b/>
        <sz val="12"/>
        <color theme="1"/>
        <rFont val="Calibri"/>
        <family val="2"/>
        <scheme val="minor"/>
      </rPr>
      <t xml:space="preserve">   RELACION DE PAGOS A PROVEEDORES 31 DE MAYO 2025</t>
    </r>
  </si>
  <si>
    <t>PROVEDOR</t>
  </si>
  <si>
    <t>CONCEPTO</t>
  </si>
  <si>
    <t xml:space="preserve">    FACTURA NCF</t>
  </si>
  <si>
    <t>FECHA FACTURA</t>
  </si>
  <si>
    <t xml:space="preserve">   MONTO FACTURADO </t>
  </si>
  <si>
    <t>FECHA FIN DE FACTURA</t>
  </si>
  <si>
    <t xml:space="preserve">     MONTO PAGADO </t>
  </si>
  <si>
    <t>MONTO PENDIENTE</t>
  </si>
  <si>
    <t>ESTADO</t>
  </si>
  <si>
    <t>ABREU MERCEDES &amp; ASOCIADOS</t>
  </si>
  <si>
    <t>ALQUILER LOCAL DELEGACION SAMANA, CORRESPONDIENTE AL MES DE ENERO 2025</t>
  </si>
  <si>
    <t>B1500000393</t>
  </si>
  <si>
    <t>30/01/2025</t>
  </si>
  <si>
    <t>COMPLETO</t>
  </si>
  <si>
    <t>ALQUILER LOCAL DELEGACION SAMANA, CORRESPONDIENTE AL MES DE FEBRERO 2025</t>
  </si>
  <si>
    <t>B1500000395</t>
  </si>
  <si>
    <t>ALQUILER LOCAL DELEGACION SAMANA, CORRESPONDIENTE AL MES DE MARZO 2025</t>
  </si>
  <si>
    <t>B1500000398</t>
  </si>
  <si>
    <t>ALQUILER LOCAL DELEGACION SAMANA, CORRESPONDIENTE AL MES DE ABRIL 2025</t>
  </si>
  <si>
    <t>B1500000400</t>
  </si>
  <si>
    <t>ALQUILER LOCAL DELEGACION SAMANA, CORRESPONDIENTE AL MES DE MAYO 2025</t>
  </si>
  <si>
    <t>B1500000402</t>
  </si>
  <si>
    <t xml:space="preserve">AYUNTAMIENTO DEL DISTRITO NACIONAL </t>
  </si>
  <si>
    <t>PAGO RECOLECCION RESIDUOS SOLIDOS EN LA OFICINA PRINCIPAL CORRESPONDIENTE AL MES DE MAYO 2025</t>
  </si>
  <si>
    <t>B1500063077</t>
  </si>
  <si>
    <t>AENOR DOMINICANA, SRL</t>
  </si>
  <si>
    <t>PAGO POR SERVICIO DE CAPACITACION A COLABORADORES DE LA INSTITUCION.</t>
  </si>
  <si>
    <t>B1500000598</t>
  </si>
  <si>
    <t xml:space="preserve">BCD INMOBILIARIA SRL </t>
  </si>
  <si>
    <t>ALQUILER DEL LOCAL DE LA DELEGACION DE MOCA CORRESPONDIENTE AL ENERO 2025</t>
  </si>
  <si>
    <t>B1500000232</t>
  </si>
  <si>
    <t>ALQUILER DEL LOCAL DE LA DELEGACION DE MOCA CORRESPONDIENTE A LOS MESES FEBRERO, MARZO Y ABRIL 2025</t>
  </si>
  <si>
    <t>B1500000229</t>
  </si>
  <si>
    <t>ALQUILER DEL LOCAL DE LA DELEGACION DE MOCA CORRESPONDIENTE A MAYO 2025</t>
  </si>
  <si>
    <t>B1500000230</t>
  </si>
  <si>
    <t>BROCOLIK, SRL</t>
  </si>
  <si>
    <t>PAGO POR SERVICIO DE REFRIGERIOS PARA CAPACITACION Y REUNIONES DE LA INSTITUCION</t>
  </si>
  <si>
    <t>B1500000123</t>
  </si>
  <si>
    <t>CENTRO CUESTA NACIONAL, SAS</t>
  </si>
  <si>
    <t>PAGO ADQUISICION DE COMESTIBLES PARA REUNIONES DE LA DIRECCION GENERAL</t>
  </si>
  <si>
    <t>B1500215178</t>
  </si>
  <si>
    <t>ADQUISICIÓN DE DULCES VARIOS PARA CONMEMORACION DEL DIA DE LAS MADRES Y ADQUISICION DE AZUCAR `PARA USO DE LA INTITUCION.</t>
  </si>
  <si>
    <t>B1500215286</t>
  </si>
  <si>
    <t xml:space="preserve">CENTRO DE FRENOS DAVID SRL </t>
  </si>
  <si>
    <t xml:space="preserve">MANTENIMIENTO CORRECTIVO A VEHICULOS DE LA INSTITUCION </t>
  </si>
  <si>
    <t>E450000000287</t>
  </si>
  <si>
    <t>E450000000288</t>
  </si>
  <si>
    <t>E450000000289</t>
  </si>
  <si>
    <t>E450000000290</t>
  </si>
  <si>
    <t>E450000000291</t>
  </si>
  <si>
    <t>E450000000292</t>
  </si>
  <si>
    <t>E450000000293</t>
  </si>
  <si>
    <t>E450000000294</t>
  </si>
  <si>
    <t>E450000000295</t>
  </si>
  <si>
    <t>E450000000296</t>
  </si>
  <si>
    <t>E450000000297</t>
  </si>
  <si>
    <t>E450000000298</t>
  </si>
  <si>
    <t>E450000000299</t>
  </si>
  <si>
    <t>E450000000300</t>
  </si>
  <si>
    <t>E450000000301</t>
  </si>
  <si>
    <t>E450000000302</t>
  </si>
  <si>
    <t>E450000000324</t>
  </si>
  <si>
    <t>CENTRO DE FRENOS DAVID, SRL</t>
  </si>
  <si>
    <t>PAGO ADQUISICION DE NEUMATICOS PARA VEHICULOS DE LA INSTITUCION</t>
  </si>
  <si>
    <t>E450000000275</t>
  </si>
  <si>
    <t>CENTRO DE SERVICIOS PLAZA OLIMPICA, SRL</t>
  </si>
  <si>
    <t xml:space="preserve">PAGO DE LAVADOS DE VEHICULOS PARA USO DE LA INSTITUCION </t>
  </si>
  <si>
    <t>B1500003166</t>
  </si>
  <si>
    <t>CLIKTECK SRL</t>
  </si>
  <si>
    <t>PAGO POR ADQUISICION DE EQUIPOS TECNOLOGICOS PARA USO DE LA INSTITUCION NCF E4500000000049</t>
  </si>
  <si>
    <t>E450000000049</t>
  </si>
  <si>
    <t>PAGO POR CONCEPTO DE ADQUISICION DE ACCESORIOS TECNOLOGICOS NCF E450000000050</t>
  </si>
  <si>
    <t>E450000000050</t>
  </si>
  <si>
    <t xml:space="preserve">COMPAÑIA DOMINICANA DE TELEFONOS </t>
  </si>
  <si>
    <t>SERVICIO TELEFONICO ALAMBRICO DE LA ENTIDAD, CORRESPONDIENTE A LA CUENTA NO. 708921673</t>
  </si>
  <si>
    <t>E450000075172</t>
  </si>
  <si>
    <t>SERVICIO TELEFONICO INALAMBRICO DE LA ENTIDAD, CORRESPONDIENTE A LA CUENTA NO. 708813365</t>
  </si>
  <si>
    <t>E450000075171</t>
  </si>
  <si>
    <t>SERVICIO INTERNET MOVIL NEGOCIO 10GB DE LA ENTIDAD, CORRESPONDIENTE A LA CUENTA NO. 719934842</t>
  </si>
  <si>
    <t>E450000075229</t>
  </si>
  <si>
    <t>COMPAÑIA DOMINICANA DE TELEFONOS, C. POR A.</t>
  </si>
  <si>
    <t>PAGO SERVICIO DE NOTIFICACIONES BANCARIAS SMS A LOS BENEFICIARIOS BTH, CORRESPONDIENTE AL CORTE 27-4-2025 (CTA 751816610).</t>
  </si>
  <si>
    <t>E450000074140</t>
  </si>
  <si>
    <t>PAGO INTERNET MOVIL NEGOCIO 10 GB CORRESPONDIENTE AL CORTE 27-4-2025 (CUENTA No. 745507340).</t>
  </si>
  <si>
    <t>E450000074197</t>
  </si>
  <si>
    <t xml:space="preserve">CORPORACION ESTATAL DE RADIO Y TELEVISION - CERTV </t>
  </si>
  <si>
    <t>PAGO PUBLICIDAD D/A LEY 134-03, DESDE 1 AL 30 DE ABRIL DE 2025. NCF. B1500009650.</t>
  </si>
  <si>
    <t>B1500009650</t>
  </si>
  <si>
    <t>PAGO PUBLICIDAD D/A LEY 134-03, DESDE 1 AL 31 DE MAYO 2025. NCF. B1500009693.</t>
  </si>
  <si>
    <t>B1500009693</t>
  </si>
  <si>
    <t xml:space="preserve">DERED SRL </t>
  </si>
  <si>
    <t>SERVICIO DE ALQUILER DEL LOCAL DE LA DELEGACION DE LA ROMANA, CORRESPONDIENTE FEBRERO 2025.</t>
  </si>
  <si>
    <t>B1500000254</t>
  </si>
  <si>
    <t>SERVICIO DE ALQUILER DEL LOCAL DE LA DELEGACION DE LA ROMANA, CORRESPONDIENTE MARZO 2025.</t>
  </si>
  <si>
    <t>B1500000255</t>
  </si>
  <si>
    <t>SERVICIO DE ALQUILER DEL LOCAL DE LA DELEGACION DE LA ROMANA, CORRESPONDIENTE ABRIL 2025.</t>
  </si>
  <si>
    <t>B1500000256</t>
  </si>
  <si>
    <t>SERVICIO DE ALQUILER DEL LOCAL DE LA DELEGACION DE LA ROMANA, CORRESPONDIENTE MAYO 2025.</t>
  </si>
  <si>
    <t>B1500000257</t>
  </si>
  <si>
    <t>EDENORTE DOMINICANA, S.A.</t>
  </si>
  <si>
    <t>SERVICIO ELECTRICO CORRESPONDIENTE A LA DELEGACION SAMANA  NIC,6379226 DEL PERIODO 01/04/2025 AL 01/05/2025</t>
  </si>
  <si>
    <t>E450000048896 </t>
  </si>
  <si>
    <t>01/05/2025 </t>
  </si>
  <si>
    <t>SERVICIO ELECTRICO CORRESPONDIENTE A LA DELEGACION DAJABONI NIC,7234189 DEL PERIODO 01/04/2025 AL 01/05/2025</t>
  </si>
  <si>
    <t>E450000050753 </t>
  </si>
  <si>
    <t>03/05/2025 </t>
  </si>
  <si>
    <t>SERVICIO ELECTRICO CORRESPONDIENTE A LA DELEGACION VALVERDE MAO NIC,7393989 DEL PERIODO 01/04/2025 AL 01/05/2025</t>
  </si>
  <si>
    <t>E450000050667 </t>
  </si>
  <si>
    <t>SERVICIO ELECTRICO CORRESPONDIENTE A LA DELEGACION SALCEDO NIC,6470554 DEL PERIODO 01/04/2025-01/05/2025</t>
  </si>
  <si>
    <t>E450000048542 </t>
  </si>
  <si>
    <t>SERVICIO ELECTRICO CORRESPONDIENTE A LA DELEGACION  DE SAN FRANCISCO nic,6480591 DEL PERIODO 01/04/2025-01/05/20245</t>
  </si>
  <si>
    <t>E450000049165 </t>
  </si>
  <si>
    <t>SERVICIO ELECTRICO CORRESPONDIENTE A LA DELEGACION  DE MOCA NIC, 8964705 DEL PERIODO 01/04/2025-01/05/2025</t>
  </si>
  <si>
    <t>E450000048010 </t>
  </si>
  <si>
    <t>SERVICIO ELECTRICO CORRESPONDIENTE A LA DELEGACION  DE PUERTO PLATA NIC,6891368 DEL PERIODO 01/04/2025-01/05/2025</t>
  </si>
  <si>
    <t>E450000050249 </t>
  </si>
  <si>
    <t>SERVICIO ELECTRICO CORRESPONDIENTE A LA DELEGACION LA VEGA NIC,8923720 DEL PERIODO 01/04/2025-01/05/2025</t>
  </si>
  <si>
    <t>E450000047767 </t>
  </si>
  <si>
    <t>SERVICIO ELECTRICO CORRESPONDIENTE A LA DELEGACION SANTIAGO RODRIGUEZ NIC, 8715364 DEL PERIODO 01/04/2025 AL 01/05/2025</t>
  </si>
  <si>
    <t>E450000050695 </t>
  </si>
  <si>
    <t>SERVICIO ELECTRICO CORRESPONDIENTE A LA DELEGACION BONAO DEL PERIODO 01/04/2025-01/05/2025</t>
  </si>
  <si>
    <t>E450000047704 </t>
  </si>
  <si>
    <t>SERVICIO ELECTRICO CORRESPONDIENTE A LA DELEGACION NAGUA DEL PERIODO 01/04/2025-01/05/2025</t>
  </si>
  <si>
    <t>E450000048766 </t>
  </si>
  <si>
    <t>SERVICIO ELECTRICO CORRESPONDIENTE A LA DELEGACION MONTECRISTI NIC,7232270 DEL PERIODO 12/01/2025 AL 12/02/2025</t>
  </si>
  <si>
    <t>E450000033174 </t>
  </si>
  <si>
    <t>13/02/2025 </t>
  </si>
  <si>
    <t>SERVICIO ELECTRICO CORRESPONDIENTE A LA DELEGACION MONTECRISTI NIC,7232270 DEL PERIODO 01/04/2025 AL 01/05/2025</t>
  </si>
  <si>
    <t>E450000049667</t>
  </si>
  <si>
    <t>SERVICIO ELECTRICO CORRESPONDIENTE A LA DELEGACION  DE COTUI NIC,6223108 DEL PERIODO 08/03/2025-05/05/2025</t>
  </si>
  <si>
    <t>E450000051591</t>
  </si>
  <si>
    <t>EDESUR DOMINICANA, S.A.</t>
  </si>
  <si>
    <t>SERVICIO ELECTRICO CORRESPONDIENTE A LA DELEGACION R. NIC, 5876405 BETANCOURT DEL PERIODO 13/03/25-12/04/25</t>
  </si>
  <si>
    <t>E450000027909</t>
  </si>
  <si>
    <t>SERVICIO ELECTRICO CORRESPONDIENTE A LA DELEGACION HERRERA NIC 6156318 PERIODO PERIODO 13/03/25-12/04/25</t>
  </si>
  <si>
    <t>E450000027911</t>
  </si>
  <si>
    <t>SERVICIO ELECTRICO CORRESPONDIENTE A LA DELEGACION PARQUEO GUSTAVO MIC, 6018891BETANCOURT DEL PERIODO 18/03/25-17/04/25</t>
  </si>
  <si>
    <t>E450000027910</t>
  </si>
  <si>
    <t>SERVICIO ELECTRICO CORRESPONDIENTE A LA DELEGACION SAN CRISTOBAL NIC 6854982 PERIODO 05/03/25-05/04/25</t>
  </si>
  <si>
    <t>E450000027912</t>
  </si>
  <si>
    <t>SERVICIO ELECTRICO CORRESPONDIENTE A LA DELEGACION SAN JUAN NIC 5827434 PERIODO 10/03/25-04/04/25</t>
  </si>
  <si>
    <t>E450000027913</t>
  </si>
  <si>
    <t>SERVICIO ELECTRICO CORRESPONDIENTE A LA DELEGACION BARAHONA NIC 6646703 PERIODO PERIODO 04/03/25-04/04/25</t>
  </si>
  <si>
    <t>E450000027917</t>
  </si>
  <si>
    <t>SERVICIO ELECTRICO CORRESPONDIENTE A LA DELEGACION BANI NIC 6302150 PERIODO 03/03/25-03/04/25</t>
  </si>
  <si>
    <t>E450000027915</t>
  </si>
  <si>
    <t>SERVICIO ELECTRICO CORRESPONDIENTE A LA DELEGACION DUVERGER NIC, 6359360 DEL PERIODO 03/03/25-02/04/25</t>
  </si>
  <si>
    <t>E450000027918</t>
  </si>
  <si>
    <t>SERVICIO ELECTRICO CORRESPONDIENTE A LA DELEGACION PEDERNALES NIC 6955631 PERIODO 17/03/25-16/0425</t>
  </si>
  <si>
    <t>E450000027919</t>
  </si>
  <si>
    <t>SERVICIO ELECTRICO CORRESPONDIENTE A LA DELEGACION SAN JOSE DE OCOA NIC 6680820 PERIODO 11/03/25-10/04/25</t>
  </si>
  <si>
    <t>E450000027916</t>
  </si>
  <si>
    <t>SERVICIO ELECTRICO CORRESPONDIENTE A LA DELEGACION ELIAS PIÑA NIC, 6361618 DEL PERIODO 02/03/25-02/04/25</t>
  </si>
  <si>
    <t>E450000027914</t>
  </si>
  <si>
    <t xml:space="preserve">ELADIO DE JESUS CAPELLAN B, </t>
  </si>
  <si>
    <t>ALQUILER LOCAL DELEGACION PROVINCIA LA VEGA, CORRESPONDIENTE AL MES DE FEBRERO 2025</t>
  </si>
  <si>
    <t>B1500000037</t>
  </si>
  <si>
    <t>ALQUILER LOCAL DELEGACION PROVINCIA LA VEGA, CORRESPONDIENTE AL MES DE MARZO 2025</t>
  </si>
  <si>
    <t>B1500000038</t>
  </si>
  <si>
    <t>ALQUILER LOCAL DELEGACION PROVINCIA LA VEGA, CORRESPONDIENTE AL MES DE ABRIL 2025</t>
  </si>
  <si>
    <t>B1500000039</t>
  </si>
  <si>
    <t>ALQUILER LOCAL DELEGACION PROVINCIA LA VEGA, CORRESPONDIENTE AL MES DE MAYO 2025</t>
  </si>
  <si>
    <t>B1500000040</t>
  </si>
  <si>
    <t>ELADIO DE JESUS CAPELLAN BATISTA</t>
  </si>
  <si>
    <t>PAGO ALQUILER DEL LOCAL DE LA DELEGACION DE LA VEGA DESDE ENERO 2025.</t>
  </si>
  <si>
    <t>B1500000036</t>
  </si>
  <si>
    <t>EMPRESA DISTRIBUIDORA DE ELECTRICIDAD DEL ESTE, SA</t>
  </si>
  <si>
    <t>SERVICIO ELECTRICO DE LA DELEGACION HIGUEY, NIC. 3636816 CORRESPONDIENTE AL PERIODO 18/03/2025 AL 17/04/2025</t>
  </si>
  <si>
    <t>E450000023916</t>
  </si>
  <si>
    <t>SERVICIO ELECTRICO DE LA DELEGACION SAN PEDRO DE MACORIS,NIC 3894393 CORRESPONDIENTE AL PERIODO 18/03/2025 AL 17/04/2025</t>
  </si>
  <si>
    <t>E450000025527</t>
  </si>
  <si>
    <t>SERVICIO ELECTRICO DE LA DELEGACION EL SEIBO,NIC 2294642 CORRESPONDIENTE AL PERIODO 18/03/2025 AL 17/04/2025</t>
  </si>
  <si>
    <t>E450000024156</t>
  </si>
  <si>
    <t>SERVICIO ELECTRICO DE LA DELEGACION METROPOLITANA, NIC 2257482 CORRESPONDIENTE AL PERIODO 18/03/2025 AL 17/04/2025</t>
  </si>
  <si>
    <t>E450000022045</t>
  </si>
  <si>
    <t>SERVICIO ELECTRICO DE LA DELEGACION REVISION Y CONTROL NIC.3477193 CORRESPONDIENTE AL PERIODO 18/03/2025 AL 17/04/2025</t>
  </si>
  <si>
    <t>E450000022046</t>
  </si>
  <si>
    <t>SERVICIO ELECTRICO DE LA DELEGACION  ROMANA NIC,3660225 CORRESPONDIENTE AL PERIODO 18/03/2025 AL 17/04/2025</t>
  </si>
  <si>
    <t>E450000023744</t>
  </si>
  <si>
    <t>SERVICIO ELECTRICO DE LA DELEGACION  MONTE PLATA CORRESPONDIENTE AL PERIODO 18/03/2025 AL 17/04/2025</t>
  </si>
  <si>
    <t>E450000024672</t>
  </si>
  <si>
    <t>SERVICIO ELECTRICO DE LA DELEGACION  HATO MAYOR CORRESPONDIENTE AL PERIODO 18/03/2025 AL 17/04/2025</t>
  </si>
  <si>
    <t>E450000024383</t>
  </si>
  <si>
    <t>ESTRELA TELECOM, SRL</t>
  </si>
  <si>
    <t>PAGO SERVICIO DE USO DE SERVIDORES EN NUBE, CLOUD SECURITY, SERVICIOS ADMDOS Y SOPORTE PARA SERVICIOS EN NUBE, CORRESPONDIENTE A MAYO 2025</t>
  </si>
  <si>
    <t>B1500000762</t>
  </si>
  <si>
    <t>PAGO INTERNET SIMETRICO DE 200MBPS, MAYO 2025</t>
  </si>
  <si>
    <t>B1500000761</t>
  </si>
  <si>
    <t>EXIMEDIA, SRL</t>
  </si>
  <si>
    <t>PAGO POR DIPLOMADO PARA COLABORADOR DE LA INSTITUCION</t>
  </si>
  <si>
    <t>FIORD DANISA GONZALEZ CASTILLO</t>
  </si>
  <si>
    <t>PAGO ALQUILER DEL LOCAL DE LA DELEGACION DE BANI  CORRESPONDIENTE MAYO 2025</t>
  </si>
  <si>
    <t>B1500000066</t>
  </si>
  <si>
    <t>FRANYPA COMPANY, SRL</t>
  </si>
  <si>
    <t>PAGO POR ADQUISICION DE TAZAS PARA OBSEQUIOS POR EL DIA DE LAS MADRES</t>
  </si>
  <si>
    <t>B1500000003</t>
  </si>
  <si>
    <t>GRUPO ALASKA, S.A.</t>
  </si>
  <si>
    <t>PAGO POR ADQUISICION DE AGUA PURIFICADA PARA USO DE LA INSTITUCION</t>
  </si>
  <si>
    <t>E450000000305</t>
  </si>
  <si>
    <t>E450000000307</t>
  </si>
  <si>
    <t>E450000000310</t>
  </si>
  <si>
    <t>B1500013467</t>
  </si>
  <si>
    <t>HUMANO SEGUROS, S.A.</t>
  </si>
  <si>
    <t>PAGO POR SERVICIO DE SALUD CORRESPONDIENTE AL MES DE MAYO 2025</t>
  </si>
  <si>
    <t>E450000004132</t>
  </si>
  <si>
    <t>INVERSIONES GEFEC, SRL</t>
  </si>
  <si>
    <t>PAGO ALQUILER DEL PARQUEO DE LA CALLE MAXIMO AVILES BLONDA CORRESPONDIENTE A MAYO 2025</t>
  </si>
  <si>
    <t>B1500000009</t>
  </si>
  <si>
    <t>INVERSIONES SIURANA, SRL</t>
  </si>
  <si>
    <t>PAGO SERVICIO DE ALMUERZOS Y BEBIDAS MEDIANTE PLATAFORMA WEB MULTIPROVEEDORES PARA EMPLEADOS DE LA INSTITUCION.DEL 1 AL 30-4-2025.</t>
  </si>
  <si>
    <t>B1500001664</t>
  </si>
  <si>
    <t>ISM MATERIALES CONTRA INCENDIOS, SRL</t>
  </si>
  <si>
    <t>PAGO SERVICIO DE MANTENIMIENTO Y LLENADO DE EXTINTORES DEL EDIFICIO PRINCIPAL Y DE LAS DELEGACIONES PROVINCIALES DE LA INSTITUCION</t>
  </si>
  <si>
    <t>E450000000012</t>
  </si>
  <si>
    <t>JOSE EUGENIO PEREZ GELL</t>
  </si>
  <si>
    <t>PAGO ALQUILER DEL LOCAL DELEGACION DUVERGE PROVINCIA INDEPENDENCIA CORRESPONDIENTE AL MES DE ENERO DE 2025</t>
  </si>
  <si>
    <t>B1500000156</t>
  </si>
  <si>
    <t>PAGO ALQUILER DEL LOCAL DELEGACION DUVERGE PROVINCIA INDEPENDENCIA CORRESPONDIENTE AL MES DE FEBRERO,MARZO,ABRIL Y MAYO DE 2025</t>
  </si>
  <si>
    <t>B1500000157</t>
  </si>
  <si>
    <t>JUAN RAMON ESTEBAN MEDINA</t>
  </si>
  <si>
    <t>PAGO ALQUILER DEL LOCAL DE LA DELEGACION DE MONSEÑOR NOUEL ENERO-MAYO 2025.</t>
  </si>
  <si>
    <t>B1500000078</t>
  </si>
  <si>
    <t>NURYS LUISA OLIVERO PEREZ</t>
  </si>
  <si>
    <t xml:space="preserve">PAGO DE ALQUILER DE LA DELEGACION  BARAHONA CORRESPONDIENTE AL MES DE ENERO DE 2025 </t>
  </si>
  <si>
    <t>B1500000071</t>
  </si>
  <si>
    <t xml:space="preserve">PAGO DE ALQUILER DE LA DELEGACION  BARAHONA CORRESPONDIENTE AL MES DE FEBRERO DE 2025 </t>
  </si>
  <si>
    <t>B1500000075</t>
  </si>
  <si>
    <t xml:space="preserve">PAGO DE ALQUILER DE LA DELEGACION  BARAHONA CORRESPONDIENTE AL MES DE MARZO DE 2025 </t>
  </si>
  <si>
    <t>B1500000076</t>
  </si>
  <si>
    <t xml:space="preserve">PAGO DE ALQUILER DE LA DELEGACION  BARAHONA CORRESPONDIENTE AL MES DE ABRIL DE 2025 </t>
  </si>
  <si>
    <t>B1500000077</t>
  </si>
  <si>
    <t xml:space="preserve">PABLO GUERRERO </t>
  </si>
  <si>
    <t>AQUILER LOCAL DELEGACION HATO MAYOR, CORRESPONDIENTE AL MES DE  ENERO 2025</t>
  </si>
  <si>
    <t>AQUILER LOCAL DELEGACION HATO MAYOR, CORRESPONDIENTE AL MES DE  FEBRERO 2025</t>
  </si>
  <si>
    <t>AQUILER LOCAL DELEGACION HATO MAYOR, CORRESPONDIENTE AL MES DE  MARZO 2025</t>
  </si>
  <si>
    <t>AQUILER LOCAL DELEGACION HATO MAYOR, CORRESPONDIENTE AL MES DE  ABRIL 2025</t>
  </si>
  <si>
    <t>AQUILER LOCAL DELEGACION HATO MAYOR, CORRESPONDIENTE AL MES DE  MAYO 2025</t>
  </si>
  <si>
    <t>B1500000041</t>
  </si>
  <si>
    <t xml:space="preserve">RAMONA KIRSI FIGUEROA BAEZ </t>
  </si>
  <si>
    <t>ALQUILER DELEGACION SALCEDO MES DE ENERO 2025</t>
  </si>
  <si>
    <t>B1500000113</t>
  </si>
  <si>
    <t>ALQUILER DELEGACION SALCEDO MES DE FEBRERO 2025</t>
  </si>
  <si>
    <t>B1500000114</t>
  </si>
  <si>
    <t>ALQUILER DELEGACION SALCEDO MES DE MARZO 2025</t>
  </si>
  <si>
    <t>B1500000115</t>
  </si>
  <si>
    <t>ALQUILER DELEGACION SALCEDO MES DE ABRIL 2025</t>
  </si>
  <si>
    <t>B1500000116</t>
  </si>
  <si>
    <t>ALQUILER DELEGACION SALCEDO MES DE MAYO 2025</t>
  </si>
  <si>
    <t>B1500000117</t>
  </si>
  <si>
    <t>ROBINZON PEREZ DE LA CRUZ</t>
  </si>
  <si>
    <t>PAGO DE ALQUILER LOCAL DELEGACION NAGUA, CORRESPONDIENTE AL MES DE ENERO DE 2025</t>
  </si>
  <si>
    <t>B1500000063</t>
  </si>
  <si>
    <t>PAGO DE ALQUILER LOCAL DELEGACION NAGUA, CORRESPONDIENTE AL MES DE FEBRERO DE 2025</t>
  </si>
  <si>
    <t>B1500000064</t>
  </si>
  <si>
    <t>PAGO DE ALQUILER LOCAL DELEGACION NAGUA, CORRESPONDIENTE AL MES DE MARZO DE 2025</t>
  </si>
  <si>
    <t>B1500000065</t>
  </si>
  <si>
    <t>PAGO DE ALQUILER LOCAL DELEGACION NAGUA, CORRESPONDIENTE AL MES DE ABRIL DE 2025</t>
  </si>
  <si>
    <t>PAGO DE ALQUILER LOCAL DELEGACION NAGUA, CORRESPONDIENTE AL MES DE MAYO DE 2025</t>
  </si>
  <si>
    <t>B1500000067</t>
  </si>
  <si>
    <t>SARAH MARGARITA MARTINEZ ORTIZ</t>
  </si>
  <si>
    <t>ALQUILER LOCAL DELEGACION SAN JOSE DE OCOA, CORRESPONDIENTE AL MES DE ENERO 2025</t>
  </si>
  <si>
    <t>B1500000026</t>
  </si>
  <si>
    <t>ALQUILER LOCAL DELEGACION SAN JOSE DE OCOA, CORRESPONDIENTE A LOS MESES DE FEBRERO-MAYO DE  2025</t>
  </si>
  <si>
    <t>B1500000030</t>
  </si>
  <si>
    <t>SEGUROS RESERVAS, S.A.</t>
  </si>
  <si>
    <t>PAGO RENOVACION DE POLIZA DE SEGUROS DE VEHICULOS DE MOTOR INDIVIDUAL Y POLIZA RESPONSABILIDAD CIVIL DE EXCESO VEHICULO DE MOTOR DE LA ENTIDAD.</t>
  </si>
  <si>
    <t>E450000005488</t>
  </si>
  <si>
    <t>PAGO RENOVACION DE POLIZA DE SEGUROS DE VEHICULOS DE MOTOR INDIVIDUAL DE LA ENTIDAD, CON UNA VIGENCIA DESDE EL 12-04-2025 HASTA EL 12-4-2026.</t>
  </si>
  <si>
    <t>E450000005287</t>
  </si>
  <si>
    <t>TECNAS C POR A</t>
  </si>
  <si>
    <t>PAGO DE SERVICIO DE MANTENIMIENTO PREVENTIVO ASCENSOR.</t>
  </si>
  <si>
    <t>B1500003554</t>
  </si>
  <si>
    <t>TRANSPORTE BLANCO, S.A.</t>
  </si>
  <si>
    <t>PAGO POR SERVICIO DE TRANSPORTE PARA ENVIO DE VALIJAS, BULTOS Y MOBILIARIOS A LAS DELEGACIONES PROVINCIALES DE LA ADESS</t>
  </si>
  <si>
    <t>B1500001096</t>
  </si>
  <si>
    <t>B1500001098</t>
  </si>
  <si>
    <t>B1500001103</t>
  </si>
  <si>
    <t>B1500001104</t>
  </si>
  <si>
    <t>B1500001106</t>
  </si>
  <si>
    <t>UNIVERSIDAD AUTONOMA DE SANTO DOMINGO</t>
  </si>
  <si>
    <t>PAGO 4to. MODULO  MAESTRIA EN ALTA GERENCIA PARA LA COLABORADORA GIPSY MASSIEL PACHANO TERRERO</t>
  </si>
  <si>
    <t>B1500003045</t>
  </si>
  <si>
    <t>PAGO 4to. MODULO  MAESTRIA EN GESTION DE RECURSOS HUMANOS PARA LA COLABORADORA JOHAiRY DELFINA PIETRERA VERAS</t>
  </si>
  <si>
    <t>UNIVERSIDAD IBEROAMERICANA, INC</t>
  </si>
  <si>
    <t>PAGO MAESTRIA EN DERECHO TRIBUTARIO Y ASESORIA FISCAL, CORRESPONDIENTE AL PERIODO MAYO - AGOSTO 2025</t>
  </si>
  <si>
    <t>E450000000475</t>
  </si>
  <si>
    <t>XIOMARA ALTAGRACIA ANGELES ABREU</t>
  </si>
  <si>
    <t>PAGO ALQUILER DEL LOCAL DE LA DELEGACION DE SANCHEZ RAMIREZ, MAYO 2025</t>
  </si>
  <si>
    <t>GREEN LOVE, SRL</t>
  </si>
  <si>
    <t>PAGO DE GESTION DE RESIDUOS SOLIDOS RECICLABLES DE LA INSTITUCION, MAYO 2025</t>
  </si>
  <si>
    <t>B1500000579</t>
  </si>
  <si>
    <t>YOSELIN REYES MENDEZ</t>
  </si>
  <si>
    <t>PAGO POR SERVICIO DE NOTARIALES PARA LAS APERTURAS DE SOBRES A  Y B DE PROCESO DE COMPRA ADESS-CCC-CP-2025-0001.</t>
  </si>
  <si>
    <t>PREPARADO POR:___________________________</t>
  </si>
  <si>
    <t>REVISADO POR:______________________</t>
  </si>
  <si>
    <t>AUTORIZADO POR ____________________</t>
  </si>
  <si>
    <t>JENNY CABELO MARTINEZ</t>
  </si>
  <si>
    <t>ROSA MERCEDES OVAL</t>
  </si>
  <si>
    <t>CARLOS RICARDO</t>
  </si>
  <si>
    <t>CONTADORA SECION TESORERIA</t>
  </si>
  <si>
    <t>ENCARGADA SECCION DE TESORERIA</t>
  </si>
  <si>
    <t>DIRECTOR FINANCIERO Y 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</si>
</sst>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1C0A]* #,##0.00_);_([$$-1C0A]* \(#,##0.00\);_([$$-1C0A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44" fontId="4" fillId="0" borderId="1" xfId="2" applyFont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4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8" fontId="4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vertical="center"/>
    </xf>
    <xf numFmtId="0" fontId="0" fillId="0" borderId="1" xfId="0" applyBorder="1"/>
    <xf numFmtId="44" fontId="0" fillId="0" borderId="1" xfId="2" applyFont="1" applyBorder="1"/>
    <xf numFmtId="14" fontId="0" fillId="0" borderId="1" xfId="0" applyNumberFormat="1" applyBorder="1"/>
    <xf numFmtId="8" fontId="0" fillId="3" borderId="1" xfId="2" applyNumberFormat="1" applyFont="1" applyFill="1" applyBorder="1"/>
    <xf numFmtId="14" fontId="0" fillId="0" borderId="1" xfId="0" applyNumberFormat="1" applyBorder="1" applyAlignment="1">
      <alignment horizontal="center"/>
    </xf>
    <xf numFmtId="8" fontId="4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vertical="center" wrapText="1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44" fontId="5" fillId="0" borderId="0" xfId="2" applyFont="1"/>
    <xf numFmtId="43" fontId="5" fillId="0" borderId="0" xfId="1" applyFont="1"/>
    <xf numFmtId="43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B52EC.158C7E5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3806256</xdr:colOff>
      <xdr:row>0</xdr:row>
      <xdr:rowOff>66674</xdr:rowOff>
    </xdr:from>
    <xdr:to>
      <xdr:col>3</xdr:col>
      <xdr:colOff>728660</xdr:colOff>
      <xdr:row>1</xdr:row>
      <xdr:rowOff>98424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27B49D-1E42-4BD0-B90B-CFAE93921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1981" y="66674"/>
          <a:ext cx="2161154" cy="974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07BC8-41CE-4E83-982E-0800E9160F52}">
  <dimension ref="B1:J146"/>
  <sheetViews>
    <sheetView tabSelected="1" topLeftCell="A24" zoomScale="80" zoomScaleNormal="80" workbookViewId="0">
      <selection activeCell="F151" sqref="F151"/>
    </sheetView>
  </sheetViews>
  <sheetFormatPr baseColWidth="10" defaultRowHeight="15" x14ac:dyDescent="0.25"/>
  <cols>
    <col min="2" max="2" width="47" customWidth="1"/>
    <col min="3" max="3" width="78.5703125" customWidth="1"/>
    <col min="4" max="4" width="18" customWidth="1"/>
    <col min="6" max="6" width="15.5703125" customWidth="1"/>
    <col min="7" max="7" width="14.140625" customWidth="1"/>
    <col min="8" max="8" width="16.5703125" customWidth="1"/>
    <col min="9" max="9" width="15" customWidth="1"/>
    <col min="10" max="10" width="14" customWidth="1"/>
  </cols>
  <sheetData>
    <row r="1" spans="2:10" s="1" customFormat="1" ht="74.25" customHeight="1" x14ac:dyDescent="0.25"/>
    <row r="2" spans="2:10" s="1" customFormat="1" x14ac:dyDescent="0.25"/>
    <row r="3" spans="2:10" s="1" customFormat="1" ht="15.75" x14ac:dyDescent="0.25">
      <c r="B3" s="29" t="s">
        <v>0</v>
      </c>
      <c r="C3" s="29"/>
      <c r="D3" s="29"/>
      <c r="E3" s="29"/>
      <c r="F3" s="29"/>
      <c r="G3" s="29"/>
      <c r="H3" s="29"/>
      <c r="I3" s="29"/>
      <c r="J3" s="29"/>
    </row>
    <row r="5" spans="2:10" ht="30" x14ac:dyDescent="0.25">
      <c r="B5" s="2" t="s">
        <v>1</v>
      </c>
      <c r="C5" s="2" t="s">
        <v>2</v>
      </c>
      <c r="D5" s="3" t="s">
        <v>3</v>
      </c>
      <c r="E5" s="2" t="s">
        <v>4</v>
      </c>
      <c r="F5" s="4" t="s">
        <v>5</v>
      </c>
      <c r="G5" s="2" t="s">
        <v>6</v>
      </c>
      <c r="H5" s="2" t="s">
        <v>7</v>
      </c>
      <c r="I5" s="2" t="s">
        <v>8</v>
      </c>
      <c r="J5" s="2" t="s">
        <v>9</v>
      </c>
    </row>
    <row r="6" spans="2:10" ht="28.5" customHeight="1" x14ac:dyDescent="0.25">
      <c r="B6" s="5" t="s">
        <v>10</v>
      </c>
      <c r="C6" s="5" t="s">
        <v>11</v>
      </c>
      <c r="D6" s="6" t="s">
        <v>12</v>
      </c>
      <c r="E6" s="7" t="s">
        <v>13</v>
      </c>
      <c r="F6" s="8">
        <v>71351.39</v>
      </c>
      <c r="G6" s="7">
        <v>45829</v>
      </c>
      <c r="H6" s="9">
        <f t="shared" ref="H6:H69" si="0">+F6</f>
        <v>71351.39</v>
      </c>
      <c r="I6" s="10">
        <f t="shared" ref="I6:I69" si="1">+F6-H6</f>
        <v>0</v>
      </c>
      <c r="J6" s="11" t="s">
        <v>14</v>
      </c>
    </row>
    <row r="7" spans="2:10" ht="28.5" customHeight="1" x14ac:dyDescent="0.25">
      <c r="B7" s="5" t="s">
        <v>10</v>
      </c>
      <c r="C7" s="5" t="s">
        <v>15</v>
      </c>
      <c r="D7" s="6" t="s">
        <v>16</v>
      </c>
      <c r="E7" s="7">
        <v>45784</v>
      </c>
      <c r="F7" s="8">
        <v>78486.58</v>
      </c>
      <c r="G7" s="7">
        <v>45829</v>
      </c>
      <c r="H7" s="9">
        <f t="shared" si="0"/>
        <v>78486.58</v>
      </c>
      <c r="I7" s="10">
        <f t="shared" si="1"/>
        <v>0</v>
      </c>
      <c r="J7" s="11" t="s">
        <v>14</v>
      </c>
    </row>
    <row r="8" spans="2:10" ht="28.5" customHeight="1" x14ac:dyDescent="0.25">
      <c r="B8" s="5" t="s">
        <v>10</v>
      </c>
      <c r="C8" s="5" t="s">
        <v>17</v>
      </c>
      <c r="D8" s="6" t="s">
        <v>18</v>
      </c>
      <c r="E8" s="7">
        <v>45733</v>
      </c>
      <c r="F8" s="8">
        <v>78486.58</v>
      </c>
      <c r="G8" s="7">
        <v>45829</v>
      </c>
      <c r="H8" s="9">
        <f t="shared" si="0"/>
        <v>78486.58</v>
      </c>
      <c r="I8" s="10">
        <f t="shared" si="1"/>
        <v>0</v>
      </c>
      <c r="J8" s="11" t="s">
        <v>14</v>
      </c>
    </row>
    <row r="9" spans="2:10" ht="28.5" customHeight="1" x14ac:dyDescent="0.25">
      <c r="B9" s="5" t="s">
        <v>10</v>
      </c>
      <c r="C9" s="5" t="s">
        <v>19</v>
      </c>
      <c r="D9" s="6" t="s">
        <v>20</v>
      </c>
      <c r="E9" s="7">
        <v>45784</v>
      </c>
      <c r="F9" s="8">
        <v>78486.58</v>
      </c>
      <c r="G9" s="7">
        <v>45829</v>
      </c>
      <c r="H9" s="9">
        <f t="shared" si="0"/>
        <v>78486.58</v>
      </c>
      <c r="I9" s="10">
        <f t="shared" si="1"/>
        <v>0</v>
      </c>
      <c r="J9" s="11" t="s">
        <v>14</v>
      </c>
    </row>
    <row r="10" spans="2:10" ht="28.5" customHeight="1" x14ac:dyDescent="0.25">
      <c r="B10" s="5" t="s">
        <v>10</v>
      </c>
      <c r="C10" s="5" t="s">
        <v>21</v>
      </c>
      <c r="D10" s="6" t="s">
        <v>22</v>
      </c>
      <c r="E10" s="7">
        <v>45784</v>
      </c>
      <c r="F10" s="8">
        <v>78486.58</v>
      </c>
      <c r="G10" s="7">
        <v>45829</v>
      </c>
      <c r="H10" s="9">
        <f t="shared" si="0"/>
        <v>78486.58</v>
      </c>
      <c r="I10" s="10">
        <f t="shared" si="1"/>
        <v>0</v>
      </c>
      <c r="J10" s="11" t="s">
        <v>14</v>
      </c>
    </row>
    <row r="11" spans="2:10" ht="28.5" customHeight="1" x14ac:dyDescent="0.25">
      <c r="B11" s="5" t="s">
        <v>23</v>
      </c>
      <c r="C11" s="5" t="s">
        <v>24</v>
      </c>
      <c r="D11" s="6" t="s">
        <v>25</v>
      </c>
      <c r="E11" s="7">
        <v>45778</v>
      </c>
      <c r="F11" s="9">
        <v>1426</v>
      </c>
      <c r="G11" s="7">
        <v>45817</v>
      </c>
      <c r="H11" s="9">
        <f t="shared" si="0"/>
        <v>1426</v>
      </c>
      <c r="I11" s="10">
        <f t="shared" si="1"/>
        <v>0</v>
      </c>
      <c r="J11" s="11" t="s">
        <v>14</v>
      </c>
    </row>
    <row r="12" spans="2:10" ht="28.5" customHeight="1" x14ac:dyDescent="0.25">
      <c r="B12" s="5" t="s">
        <v>26</v>
      </c>
      <c r="C12" s="5" t="s">
        <v>27</v>
      </c>
      <c r="D12" s="6" t="s">
        <v>28</v>
      </c>
      <c r="E12" s="7">
        <v>45777</v>
      </c>
      <c r="F12" s="9">
        <v>225000</v>
      </c>
      <c r="G12" s="7">
        <v>45823</v>
      </c>
      <c r="H12" s="9">
        <f t="shared" si="0"/>
        <v>225000</v>
      </c>
      <c r="I12" s="10">
        <f t="shared" si="1"/>
        <v>0</v>
      </c>
      <c r="J12" s="11" t="s">
        <v>14</v>
      </c>
    </row>
    <row r="13" spans="2:10" ht="28.5" customHeight="1" x14ac:dyDescent="0.25">
      <c r="B13" s="5" t="s">
        <v>29</v>
      </c>
      <c r="C13" s="5" t="s">
        <v>30</v>
      </c>
      <c r="D13" s="12" t="s">
        <v>31</v>
      </c>
      <c r="E13" s="7">
        <v>45687</v>
      </c>
      <c r="F13" s="8">
        <v>18500.41</v>
      </c>
      <c r="G13" s="7">
        <v>45817</v>
      </c>
      <c r="H13" s="9">
        <f t="shared" si="0"/>
        <v>18500.41</v>
      </c>
      <c r="I13" s="10">
        <f t="shared" si="1"/>
        <v>0</v>
      </c>
      <c r="J13" s="11" t="s">
        <v>14</v>
      </c>
    </row>
    <row r="14" spans="2:10" ht="28.5" customHeight="1" x14ac:dyDescent="0.25">
      <c r="B14" s="5" t="s">
        <v>29</v>
      </c>
      <c r="C14" s="5" t="s">
        <v>32</v>
      </c>
      <c r="D14" s="6" t="s">
        <v>33</v>
      </c>
      <c r="E14" s="7">
        <v>45769</v>
      </c>
      <c r="F14" s="8">
        <v>61051.41</v>
      </c>
      <c r="G14" s="7">
        <v>45817</v>
      </c>
      <c r="H14" s="9">
        <f t="shared" si="0"/>
        <v>61051.41</v>
      </c>
      <c r="I14" s="10">
        <f t="shared" si="1"/>
        <v>0</v>
      </c>
      <c r="J14" s="11" t="s">
        <v>14</v>
      </c>
    </row>
    <row r="15" spans="2:10" ht="28.5" customHeight="1" x14ac:dyDescent="0.25">
      <c r="B15" s="5" t="s">
        <v>29</v>
      </c>
      <c r="C15" s="5" t="s">
        <v>34</v>
      </c>
      <c r="D15" s="6" t="s">
        <v>35</v>
      </c>
      <c r="E15" s="7">
        <v>45769</v>
      </c>
      <c r="F15" s="8">
        <v>20350.47</v>
      </c>
      <c r="G15" s="7">
        <v>45817</v>
      </c>
      <c r="H15" s="9">
        <f t="shared" si="0"/>
        <v>20350.47</v>
      </c>
      <c r="I15" s="10">
        <f t="shared" si="1"/>
        <v>0</v>
      </c>
      <c r="J15" s="11" t="s">
        <v>14</v>
      </c>
    </row>
    <row r="16" spans="2:10" ht="28.5" customHeight="1" x14ac:dyDescent="0.25">
      <c r="B16" s="5" t="s">
        <v>36</v>
      </c>
      <c r="C16" s="5" t="s">
        <v>37</v>
      </c>
      <c r="D16" s="6" t="s">
        <v>38</v>
      </c>
      <c r="E16" s="7">
        <v>45777</v>
      </c>
      <c r="F16" s="9">
        <v>16107</v>
      </c>
      <c r="G16" s="7">
        <v>45810</v>
      </c>
      <c r="H16" s="9">
        <f t="shared" si="0"/>
        <v>16107</v>
      </c>
      <c r="I16" s="10">
        <f t="shared" si="1"/>
        <v>0</v>
      </c>
      <c r="J16" s="11" t="s">
        <v>14</v>
      </c>
    </row>
    <row r="17" spans="2:10" ht="28.5" customHeight="1" x14ac:dyDescent="0.25">
      <c r="B17" s="5" t="s">
        <v>39</v>
      </c>
      <c r="C17" s="5" t="s">
        <v>40</v>
      </c>
      <c r="D17" s="6" t="s">
        <v>41</v>
      </c>
      <c r="E17" s="7">
        <v>45796</v>
      </c>
      <c r="F17" s="9">
        <v>54860.65</v>
      </c>
      <c r="G17" s="7">
        <v>45806</v>
      </c>
      <c r="H17" s="9">
        <f t="shared" si="0"/>
        <v>54860.65</v>
      </c>
      <c r="I17" s="10">
        <f t="shared" si="1"/>
        <v>0</v>
      </c>
      <c r="J17" s="11" t="s">
        <v>14</v>
      </c>
    </row>
    <row r="18" spans="2:10" ht="28.5" customHeight="1" x14ac:dyDescent="0.25">
      <c r="B18" s="5" t="s">
        <v>39</v>
      </c>
      <c r="C18" s="5" t="s">
        <v>42</v>
      </c>
      <c r="D18" s="6" t="s">
        <v>43</v>
      </c>
      <c r="E18" s="7">
        <v>45796</v>
      </c>
      <c r="F18" s="9">
        <v>76823.399999999994</v>
      </c>
      <c r="G18" s="7">
        <v>45829</v>
      </c>
      <c r="H18" s="9">
        <f t="shared" si="0"/>
        <v>76823.399999999994</v>
      </c>
      <c r="I18" s="10">
        <f t="shared" si="1"/>
        <v>0</v>
      </c>
      <c r="J18" s="11" t="s">
        <v>14</v>
      </c>
    </row>
    <row r="19" spans="2:10" ht="28.5" customHeight="1" x14ac:dyDescent="0.25">
      <c r="B19" s="5" t="s">
        <v>44</v>
      </c>
      <c r="C19" s="5" t="s">
        <v>45</v>
      </c>
      <c r="D19" s="12" t="s">
        <v>46</v>
      </c>
      <c r="E19" s="7">
        <v>45779</v>
      </c>
      <c r="F19" s="9">
        <v>74229.990000000005</v>
      </c>
      <c r="G19" s="7">
        <v>45816</v>
      </c>
      <c r="H19" s="9">
        <f t="shared" si="0"/>
        <v>74229.990000000005</v>
      </c>
      <c r="I19" s="10">
        <f t="shared" si="1"/>
        <v>0</v>
      </c>
      <c r="J19" s="11" t="s">
        <v>14</v>
      </c>
    </row>
    <row r="20" spans="2:10" ht="28.5" customHeight="1" x14ac:dyDescent="0.25">
      <c r="B20" s="5" t="s">
        <v>44</v>
      </c>
      <c r="C20" s="5" t="s">
        <v>45</v>
      </c>
      <c r="D20" s="12" t="s">
        <v>47</v>
      </c>
      <c r="E20" s="7">
        <v>45779</v>
      </c>
      <c r="F20" s="9">
        <v>35652</v>
      </c>
      <c r="G20" s="7">
        <v>45816</v>
      </c>
      <c r="H20" s="9">
        <f t="shared" si="0"/>
        <v>35652</v>
      </c>
      <c r="I20" s="10">
        <f t="shared" si="1"/>
        <v>0</v>
      </c>
      <c r="J20" s="11" t="s">
        <v>14</v>
      </c>
    </row>
    <row r="21" spans="2:10" ht="28.5" customHeight="1" x14ac:dyDescent="0.25">
      <c r="B21" s="5" t="s">
        <v>44</v>
      </c>
      <c r="C21" s="5" t="s">
        <v>45</v>
      </c>
      <c r="D21" s="12" t="s">
        <v>48</v>
      </c>
      <c r="E21" s="7">
        <v>45779</v>
      </c>
      <c r="F21" s="9">
        <v>58008.800000000003</v>
      </c>
      <c r="G21" s="7">
        <v>45816</v>
      </c>
      <c r="H21" s="9">
        <f t="shared" si="0"/>
        <v>58008.800000000003</v>
      </c>
      <c r="I21" s="10">
        <f t="shared" si="1"/>
        <v>0</v>
      </c>
      <c r="J21" s="11" t="s">
        <v>14</v>
      </c>
    </row>
    <row r="22" spans="2:10" ht="28.5" customHeight="1" x14ac:dyDescent="0.25">
      <c r="B22" s="5" t="s">
        <v>44</v>
      </c>
      <c r="C22" s="5" t="s">
        <v>45</v>
      </c>
      <c r="D22" s="12" t="s">
        <v>49</v>
      </c>
      <c r="E22" s="7">
        <v>45779</v>
      </c>
      <c r="F22" s="9">
        <v>9086</v>
      </c>
      <c r="G22" s="7">
        <v>45816</v>
      </c>
      <c r="H22" s="9">
        <f t="shared" si="0"/>
        <v>9086</v>
      </c>
      <c r="I22" s="10">
        <f t="shared" si="1"/>
        <v>0</v>
      </c>
      <c r="J22" s="11" t="s">
        <v>14</v>
      </c>
    </row>
    <row r="23" spans="2:10" ht="28.5" customHeight="1" x14ac:dyDescent="0.25">
      <c r="B23" s="5" t="s">
        <v>44</v>
      </c>
      <c r="C23" s="5" t="s">
        <v>45</v>
      </c>
      <c r="D23" s="12" t="s">
        <v>50</v>
      </c>
      <c r="E23" s="7">
        <v>45779</v>
      </c>
      <c r="F23" s="9">
        <v>8260</v>
      </c>
      <c r="G23" s="7">
        <v>45816</v>
      </c>
      <c r="H23" s="9">
        <f t="shared" si="0"/>
        <v>8260</v>
      </c>
      <c r="I23" s="10">
        <f t="shared" si="1"/>
        <v>0</v>
      </c>
      <c r="J23" s="11" t="s">
        <v>14</v>
      </c>
    </row>
    <row r="24" spans="2:10" ht="28.5" customHeight="1" x14ac:dyDescent="0.25">
      <c r="B24" s="5" t="s">
        <v>44</v>
      </c>
      <c r="C24" s="5" t="s">
        <v>45</v>
      </c>
      <c r="D24" s="12" t="s">
        <v>51</v>
      </c>
      <c r="E24" s="7">
        <v>45779</v>
      </c>
      <c r="F24" s="9">
        <v>14000</v>
      </c>
      <c r="G24" s="7">
        <v>45816</v>
      </c>
      <c r="H24" s="9">
        <f t="shared" si="0"/>
        <v>14000</v>
      </c>
      <c r="I24" s="10">
        <f t="shared" si="1"/>
        <v>0</v>
      </c>
      <c r="J24" s="11" t="s">
        <v>14</v>
      </c>
    </row>
    <row r="25" spans="2:10" ht="28.5" customHeight="1" x14ac:dyDescent="0.25">
      <c r="B25" s="5" t="s">
        <v>44</v>
      </c>
      <c r="C25" s="5" t="s">
        <v>45</v>
      </c>
      <c r="D25" s="12" t="s">
        <v>52</v>
      </c>
      <c r="E25" s="7">
        <v>45779</v>
      </c>
      <c r="F25" s="9">
        <v>14000</v>
      </c>
      <c r="G25" s="7">
        <v>45816</v>
      </c>
      <c r="H25" s="9">
        <f t="shared" si="0"/>
        <v>14000</v>
      </c>
      <c r="I25" s="10">
        <f t="shared" si="1"/>
        <v>0</v>
      </c>
      <c r="J25" s="11" t="s">
        <v>14</v>
      </c>
    </row>
    <row r="26" spans="2:10" ht="28.5" customHeight="1" x14ac:dyDescent="0.25">
      <c r="B26" s="5" t="s">
        <v>44</v>
      </c>
      <c r="C26" s="5" t="s">
        <v>45</v>
      </c>
      <c r="D26" s="12" t="s">
        <v>53</v>
      </c>
      <c r="E26" s="7">
        <v>45779</v>
      </c>
      <c r="F26" s="9">
        <v>354</v>
      </c>
      <c r="G26" s="7">
        <v>45816</v>
      </c>
      <c r="H26" s="9">
        <f t="shared" si="0"/>
        <v>354</v>
      </c>
      <c r="I26" s="10">
        <f t="shared" si="1"/>
        <v>0</v>
      </c>
      <c r="J26" s="11" t="s">
        <v>14</v>
      </c>
    </row>
    <row r="27" spans="2:10" ht="28.5" customHeight="1" x14ac:dyDescent="0.25">
      <c r="B27" s="5" t="s">
        <v>44</v>
      </c>
      <c r="C27" s="5" t="s">
        <v>45</v>
      </c>
      <c r="D27" s="12" t="s">
        <v>54</v>
      </c>
      <c r="E27" s="7">
        <v>45779</v>
      </c>
      <c r="F27" s="9">
        <v>2242</v>
      </c>
      <c r="G27" s="7">
        <v>45816</v>
      </c>
      <c r="H27" s="9">
        <f t="shared" si="0"/>
        <v>2242</v>
      </c>
      <c r="I27" s="10">
        <f t="shared" si="1"/>
        <v>0</v>
      </c>
      <c r="J27" s="11" t="s">
        <v>14</v>
      </c>
    </row>
    <row r="28" spans="2:10" ht="28.5" customHeight="1" x14ac:dyDescent="0.25">
      <c r="B28" s="5" t="s">
        <v>44</v>
      </c>
      <c r="C28" s="5" t="s">
        <v>45</v>
      </c>
      <c r="D28" s="12" t="s">
        <v>55</v>
      </c>
      <c r="E28" s="7">
        <v>45779</v>
      </c>
      <c r="F28" s="9">
        <v>8732</v>
      </c>
      <c r="G28" s="7">
        <v>45816</v>
      </c>
      <c r="H28" s="9">
        <f t="shared" si="0"/>
        <v>8732</v>
      </c>
      <c r="I28" s="10">
        <f t="shared" si="1"/>
        <v>0</v>
      </c>
      <c r="J28" s="11" t="s">
        <v>14</v>
      </c>
    </row>
    <row r="29" spans="2:10" ht="28.5" customHeight="1" x14ac:dyDescent="0.25">
      <c r="B29" s="5" t="s">
        <v>44</v>
      </c>
      <c r="C29" s="5" t="s">
        <v>45</v>
      </c>
      <c r="D29" s="12" t="s">
        <v>56</v>
      </c>
      <c r="E29" s="7">
        <v>45779</v>
      </c>
      <c r="F29" s="9">
        <v>4900</v>
      </c>
      <c r="G29" s="7">
        <v>45816</v>
      </c>
      <c r="H29" s="9">
        <f t="shared" si="0"/>
        <v>4900</v>
      </c>
      <c r="I29" s="10">
        <f t="shared" si="1"/>
        <v>0</v>
      </c>
      <c r="J29" s="11" t="s">
        <v>14</v>
      </c>
    </row>
    <row r="30" spans="2:10" ht="28.5" customHeight="1" x14ac:dyDescent="0.25">
      <c r="B30" s="5" t="s">
        <v>44</v>
      </c>
      <c r="C30" s="5" t="s">
        <v>45</v>
      </c>
      <c r="D30" s="12" t="s">
        <v>57</v>
      </c>
      <c r="E30" s="7">
        <v>45779</v>
      </c>
      <c r="F30" s="9">
        <v>8732</v>
      </c>
      <c r="G30" s="7">
        <v>45816</v>
      </c>
      <c r="H30" s="9">
        <f t="shared" si="0"/>
        <v>8732</v>
      </c>
      <c r="I30" s="10">
        <f t="shared" si="1"/>
        <v>0</v>
      </c>
      <c r="J30" s="11" t="s">
        <v>14</v>
      </c>
    </row>
    <row r="31" spans="2:10" ht="28.5" customHeight="1" x14ac:dyDescent="0.25">
      <c r="B31" s="5" t="s">
        <v>44</v>
      </c>
      <c r="C31" s="5" t="s">
        <v>45</v>
      </c>
      <c r="D31" s="12" t="s">
        <v>58</v>
      </c>
      <c r="E31" s="7">
        <v>45779</v>
      </c>
      <c r="F31" s="9">
        <v>76700</v>
      </c>
      <c r="G31" s="7">
        <v>45816</v>
      </c>
      <c r="H31" s="9">
        <f t="shared" si="0"/>
        <v>76700</v>
      </c>
      <c r="I31" s="10">
        <f t="shared" si="1"/>
        <v>0</v>
      </c>
      <c r="J31" s="11" t="s">
        <v>14</v>
      </c>
    </row>
    <row r="32" spans="2:10" ht="28.5" customHeight="1" x14ac:dyDescent="0.25">
      <c r="B32" s="5" t="s">
        <v>44</v>
      </c>
      <c r="C32" s="5" t="s">
        <v>45</v>
      </c>
      <c r="D32" s="12" t="s">
        <v>59</v>
      </c>
      <c r="E32" s="7">
        <v>45779</v>
      </c>
      <c r="F32" s="9">
        <v>12685</v>
      </c>
      <c r="G32" s="7">
        <v>45816</v>
      </c>
      <c r="H32" s="9">
        <f t="shared" si="0"/>
        <v>12685</v>
      </c>
      <c r="I32" s="10">
        <f t="shared" si="1"/>
        <v>0</v>
      </c>
      <c r="J32" s="11" t="s">
        <v>14</v>
      </c>
    </row>
    <row r="33" spans="2:10" ht="28.5" customHeight="1" x14ac:dyDescent="0.25">
      <c r="B33" s="5" t="s">
        <v>44</v>
      </c>
      <c r="C33" s="5" t="s">
        <v>45</v>
      </c>
      <c r="D33" s="12" t="s">
        <v>60</v>
      </c>
      <c r="E33" s="7">
        <v>45779</v>
      </c>
      <c r="F33" s="9">
        <v>53454</v>
      </c>
      <c r="G33" s="7">
        <v>45816</v>
      </c>
      <c r="H33" s="9">
        <f t="shared" si="0"/>
        <v>53454</v>
      </c>
      <c r="I33" s="10">
        <f t="shared" si="1"/>
        <v>0</v>
      </c>
      <c r="J33" s="11" t="s">
        <v>14</v>
      </c>
    </row>
    <row r="34" spans="2:10" ht="28.5" customHeight="1" x14ac:dyDescent="0.25">
      <c r="B34" s="5" t="s">
        <v>44</v>
      </c>
      <c r="C34" s="5" t="s">
        <v>45</v>
      </c>
      <c r="D34" s="12" t="s">
        <v>61</v>
      </c>
      <c r="E34" s="7">
        <v>45779</v>
      </c>
      <c r="F34" s="9">
        <v>20650</v>
      </c>
      <c r="G34" s="7">
        <v>45816</v>
      </c>
      <c r="H34" s="9">
        <f t="shared" si="0"/>
        <v>20650</v>
      </c>
      <c r="I34" s="10">
        <f t="shared" si="1"/>
        <v>0</v>
      </c>
      <c r="J34" s="11" t="s">
        <v>14</v>
      </c>
    </row>
    <row r="35" spans="2:10" ht="28.5" customHeight="1" x14ac:dyDescent="0.25">
      <c r="B35" s="5" t="s">
        <v>44</v>
      </c>
      <c r="C35" s="5" t="s">
        <v>45</v>
      </c>
      <c r="D35" s="12" t="s">
        <v>62</v>
      </c>
      <c r="E35" s="7">
        <v>45779</v>
      </c>
      <c r="F35" s="9">
        <v>16004.01</v>
      </c>
      <c r="G35" s="7">
        <v>45816</v>
      </c>
      <c r="H35" s="9">
        <f t="shared" si="0"/>
        <v>16004.01</v>
      </c>
      <c r="I35" s="10">
        <f t="shared" si="1"/>
        <v>0</v>
      </c>
      <c r="J35" s="11" t="s">
        <v>14</v>
      </c>
    </row>
    <row r="36" spans="2:10" ht="28.5" customHeight="1" x14ac:dyDescent="0.25">
      <c r="B36" s="5" t="s">
        <v>63</v>
      </c>
      <c r="C36" s="5" t="s">
        <v>64</v>
      </c>
      <c r="D36" s="6" t="s">
        <v>65</v>
      </c>
      <c r="E36" s="7">
        <v>45777</v>
      </c>
      <c r="F36" s="9">
        <v>246400.01</v>
      </c>
      <c r="G36" s="7">
        <v>45816</v>
      </c>
      <c r="H36" s="9">
        <f t="shared" si="0"/>
        <v>246400.01</v>
      </c>
      <c r="I36" s="10">
        <f t="shared" si="1"/>
        <v>0</v>
      </c>
      <c r="J36" s="11" t="s">
        <v>14</v>
      </c>
    </row>
    <row r="37" spans="2:10" ht="28.5" customHeight="1" x14ac:dyDescent="0.25">
      <c r="B37" s="5" t="s">
        <v>66</v>
      </c>
      <c r="C37" s="5" t="s">
        <v>67</v>
      </c>
      <c r="D37" s="6" t="s">
        <v>68</v>
      </c>
      <c r="E37" s="7">
        <v>45750</v>
      </c>
      <c r="F37" s="9">
        <v>5192</v>
      </c>
      <c r="G37" s="7">
        <v>45785</v>
      </c>
      <c r="H37" s="9">
        <f t="shared" si="0"/>
        <v>5192</v>
      </c>
      <c r="I37" s="10">
        <f t="shared" si="1"/>
        <v>0</v>
      </c>
      <c r="J37" s="11" t="s">
        <v>14</v>
      </c>
    </row>
    <row r="38" spans="2:10" ht="28.5" customHeight="1" x14ac:dyDescent="0.25">
      <c r="B38" s="5" t="s">
        <v>69</v>
      </c>
      <c r="C38" s="5" t="s">
        <v>70</v>
      </c>
      <c r="D38" s="6" t="s">
        <v>71</v>
      </c>
      <c r="E38" s="7">
        <v>45791</v>
      </c>
      <c r="F38" s="9">
        <v>4380.6099999999997</v>
      </c>
      <c r="G38" s="7">
        <v>45822</v>
      </c>
      <c r="H38" s="9">
        <f t="shared" si="0"/>
        <v>4380.6099999999997</v>
      </c>
      <c r="I38" s="10">
        <f t="shared" si="1"/>
        <v>0</v>
      </c>
      <c r="J38" s="11" t="s">
        <v>14</v>
      </c>
    </row>
    <row r="39" spans="2:10" ht="28.5" customHeight="1" x14ac:dyDescent="0.25">
      <c r="B39" s="5" t="s">
        <v>69</v>
      </c>
      <c r="C39" s="5" t="s">
        <v>72</v>
      </c>
      <c r="D39" s="6" t="s">
        <v>73</v>
      </c>
      <c r="E39" s="7">
        <v>45791</v>
      </c>
      <c r="F39" s="9">
        <v>3721.13</v>
      </c>
      <c r="G39" s="7">
        <v>45822</v>
      </c>
      <c r="H39" s="9">
        <f t="shared" si="0"/>
        <v>3721.13</v>
      </c>
      <c r="I39" s="10">
        <f t="shared" si="1"/>
        <v>0</v>
      </c>
      <c r="J39" s="11" t="s">
        <v>14</v>
      </c>
    </row>
    <row r="40" spans="2:10" ht="28.5" customHeight="1" x14ac:dyDescent="0.25">
      <c r="B40" s="5" t="s">
        <v>74</v>
      </c>
      <c r="C40" s="5" t="s">
        <v>75</v>
      </c>
      <c r="D40" s="6" t="s">
        <v>76</v>
      </c>
      <c r="E40" s="7">
        <v>45787</v>
      </c>
      <c r="F40" s="9">
        <v>298653.7</v>
      </c>
      <c r="G40" s="7">
        <v>45819</v>
      </c>
      <c r="H40" s="9">
        <f t="shared" si="0"/>
        <v>298653.7</v>
      </c>
      <c r="I40" s="10">
        <f t="shared" si="1"/>
        <v>0</v>
      </c>
      <c r="J40" s="11" t="s">
        <v>14</v>
      </c>
    </row>
    <row r="41" spans="2:10" ht="28.5" customHeight="1" x14ac:dyDescent="0.25">
      <c r="B41" s="5" t="s">
        <v>74</v>
      </c>
      <c r="C41" s="5" t="s">
        <v>77</v>
      </c>
      <c r="D41" s="6" t="s">
        <v>78</v>
      </c>
      <c r="E41" s="7">
        <v>45787</v>
      </c>
      <c r="F41" s="9">
        <v>1794.79</v>
      </c>
      <c r="G41" s="7">
        <v>45819</v>
      </c>
      <c r="H41" s="9">
        <f t="shared" si="0"/>
        <v>1794.79</v>
      </c>
      <c r="I41" s="10">
        <f t="shared" si="1"/>
        <v>0</v>
      </c>
      <c r="J41" s="11" t="s">
        <v>14</v>
      </c>
    </row>
    <row r="42" spans="2:10" ht="28.5" customHeight="1" x14ac:dyDescent="0.25">
      <c r="B42" s="5" t="s">
        <v>74</v>
      </c>
      <c r="C42" s="5" t="s">
        <v>79</v>
      </c>
      <c r="D42" s="6" t="s">
        <v>80</v>
      </c>
      <c r="E42" s="7">
        <v>45787</v>
      </c>
      <c r="F42" s="9">
        <v>17660.5</v>
      </c>
      <c r="G42" s="7">
        <v>45820</v>
      </c>
      <c r="H42" s="9">
        <f t="shared" si="0"/>
        <v>17660.5</v>
      </c>
      <c r="I42" s="10">
        <f t="shared" si="1"/>
        <v>0</v>
      </c>
      <c r="J42" s="11" t="s">
        <v>14</v>
      </c>
    </row>
    <row r="43" spans="2:10" ht="28.5" customHeight="1" x14ac:dyDescent="0.25">
      <c r="B43" s="5" t="s">
        <v>81</v>
      </c>
      <c r="C43" s="5" t="s">
        <v>82</v>
      </c>
      <c r="D43" s="6" t="s">
        <v>83</v>
      </c>
      <c r="E43" s="7">
        <v>45774</v>
      </c>
      <c r="F43" s="9">
        <v>63394.5</v>
      </c>
      <c r="G43" s="7">
        <v>45820</v>
      </c>
      <c r="H43" s="9">
        <f t="shared" si="0"/>
        <v>63394.5</v>
      </c>
      <c r="I43" s="10">
        <f t="shared" si="1"/>
        <v>0</v>
      </c>
      <c r="J43" s="11" t="s">
        <v>14</v>
      </c>
    </row>
    <row r="44" spans="2:10" ht="28.5" customHeight="1" x14ac:dyDescent="0.25">
      <c r="B44" s="5" t="s">
        <v>81</v>
      </c>
      <c r="C44" s="5" t="s">
        <v>84</v>
      </c>
      <c r="D44" s="6" t="s">
        <v>85</v>
      </c>
      <c r="E44" s="7">
        <v>45774</v>
      </c>
      <c r="F44" s="9">
        <v>48750</v>
      </c>
      <c r="G44" s="7">
        <v>45820</v>
      </c>
      <c r="H44" s="9">
        <f t="shared" si="0"/>
        <v>48750</v>
      </c>
      <c r="I44" s="10">
        <f t="shared" si="1"/>
        <v>0</v>
      </c>
      <c r="J44" s="11" t="s">
        <v>14</v>
      </c>
    </row>
    <row r="45" spans="2:10" ht="35.25" customHeight="1" x14ac:dyDescent="0.25">
      <c r="B45" s="5" t="s">
        <v>86</v>
      </c>
      <c r="C45" s="5" t="s">
        <v>87</v>
      </c>
      <c r="D45" s="6" t="s">
        <v>88</v>
      </c>
      <c r="E45" s="7">
        <v>45748</v>
      </c>
      <c r="F45" s="9">
        <v>16666.669999999998</v>
      </c>
      <c r="G45" s="7">
        <v>45779</v>
      </c>
      <c r="H45" s="9">
        <f t="shared" si="0"/>
        <v>16666.669999999998</v>
      </c>
      <c r="I45" s="10">
        <f t="shared" si="1"/>
        <v>0</v>
      </c>
      <c r="J45" s="11" t="s">
        <v>14</v>
      </c>
    </row>
    <row r="46" spans="2:10" ht="28.5" customHeight="1" x14ac:dyDescent="0.25">
      <c r="B46" s="5" t="s">
        <v>86</v>
      </c>
      <c r="C46" s="5" t="s">
        <v>89</v>
      </c>
      <c r="D46" s="6" t="s">
        <v>90</v>
      </c>
      <c r="E46" s="7">
        <v>45779</v>
      </c>
      <c r="F46" s="9">
        <v>16666.669999999998</v>
      </c>
      <c r="G46" s="7">
        <v>45816</v>
      </c>
      <c r="H46" s="9">
        <f t="shared" si="0"/>
        <v>16666.669999999998</v>
      </c>
      <c r="I46" s="10">
        <f t="shared" si="1"/>
        <v>0</v>
      </c>
      <c r="J46" s="11" t="s">
        <v>14</v>
      </c>
    </row>
    <row r="47" spans="2:10" ht="28.5" customHeight="1" x14ac:dyDescent="0.25">
      <c r="B47" s="5" t="s">
        <v>91</v>
      </c>
      <c r="C47" s="5" t="s">
        <v>92</v>
      </c>
      <c r="D47" s="6" t="s">
        <v>93</v>
      </c>
      <c r="E47" s="7">
        <v>45757</v>
      </c>
      <c r="F47" s="13">
        <v>90958.89</v>
      </c>
      <c r="G47" s="7">
        <v>45817</v>
      </c>
      <c r="H47" s="9">
        <f t="shared" si="0"/>
        <v>90958.89</v>
      </c>
      <c r="I47" s="10">
        <f t="shared" si="1"/>
        <v>0</v>
      </c>
      <c r="J47" s="11" t="s">
        <v>14</v>
      </c>
    </row>
    <row r="48" spans="2:10" ht="28.5" customHeight="1" x14ac:dyDescent="0.25">
      <c r="B48" s="5" t="s">
        <v>91</v>
      </c>
      <c r="C48" s="5" t="s">
        <v>94</v>
      </c>
      <c r="D48" s="6" t="s">
        <v>95</v>
      </c>
      <c r="E48" s="7">
        <v>45757</v>
      </c>
      <c r="F48" s="13">
        <v>90958.89</v>
      </c>
      <c r="G48" s="7">
        <v>45817</v>
      </c>
      <c r="H48" s="9">
        <f t="shared" si="0"/>
        <v>90958.89</v>
      </c>
      <c r="I48" s="10">
        <f t="shared" si="1"/>
        <v>0</v>
      </c>
      <c r="J48" s="11" t="s">
        <v>14</v>
      </c>
    </row>
    <row r="49" spans="2:10" ht="28.5" customHeight="1" x14ac:dyDescent="0.25">
      <c r="B49" s="14" t="s">
        <v>91</v>
      </c>
      <c r="C49" s="14" t="s">
        <v>96</v>
      </c>
      <c r="D49" s="6" t="s">
        <v>97</v>
      </c>
      <c r="E49" s="7">
        <v>45757</v>
      </c>
      <c r="F49" s="13">
        <v>90958.89</v>
      </c>
      <c r="G49" s="7">
        <v>45817</v>
      </c>
      <c r="H49" s="9">
        <f t="shared" si="0"/>
        <v>90958.89</v>
      </c>
      <c r="I49" s="10">
        <f t="shared" si="1"/>
        <v>0</v>
      </c>
      <c r="J49" s="11" t="s">
        <v>14</v>
      </c>
    </row>
    <row r="50" spans="2:10" ht="28.5" customHeight="1" x14ac:dyDescent="0.25">
      <c r="B50" s="14" t="s">
        <v>91</v>
      </c>
      <c r="C50" s="14" t="s">
        <v>98</v>
      </c>
      <c r="D50" s="6" t="s">
        <v>99</v>
      </c>
      <c r="E50" s="7">
        <v>45749</v>
      </c>
      <c r="F50" s="13">
        <v>90958.89</v>
      </c>
      <c r="G50" s="7">
        <v>45820</v>
      </c>
      <c r="H50" s="9">
        <f t="shared" si="0"/>
        <v>90958.89</v>
      </c>
      <c r="I50" s="10">
        <f t="shared" si="1"/>
        <v>0</v>
      </c>
      <c r="J50" s="11" t="s">
        <v>14</v>
      </c>
    </row>
    <row r="51" spans="2:10" ht="28.5" customHeight="1" x14ac:dyDescent="0.25">
      <c r="B51" s="5" t="s">
        <v>100</v>
      </c>
      <c r="C51" s="5" t="s">
        <v>101</v>
      </c>
      <c r="D51" s="6" t="s">
        <v>102</v>
      </c>
      <c r="E51" s="7" t="s">
        <v>103</v>
      </c>
      <c r="F51" s="8">
        <v>11113.5</v>
      </c>
      <c r="G51" s="7">
        <v>45820</v>
      </c>
      <c r="H51" s="9">
        <f t="shared" si="0"/>
        <v>11113.5</v>
      </c>
      <c r="I51" s="10">
        <f t="shared" si="1"/>
        <v>0</v>
      </c>
      <c r="J51" s="11" t="s">
        <v>14</v>
      </c>
    </row>
    <row r="52" spans="2:10" ht="28.5" customHeight="1" x14ac:dyDescent="0.25">
      <c r="B52" s="5" t="s">
        <v>100</v>
      </c>
      <c r="C52" s="5" t="s">
        <v>104</v>
      </c>
      <c r="D52" s="6" t="s">
        <v>105</v>
      </c>
      <c r="E52" s="7" t="s">
        <v>106</v>
      </c>
      <c r="F52" s="8">
        <v>1428.7</v>
      </c>
      <c r="G52" s="7">
        <v>45820</v>
      </c>
      <c r="H52" s="9">
        <f t="shared" si="0"/>
        <v>1428.7</v>
      </c>
      <c r="I52" s="10">
        <f t="shared" si="1"/>
        <v>0</v>
      </c>
      <c r="J52" s="11" t="s">
        <v>14</v>
      </c>
    </row>
    <row r="53" spans="2:10" ht="28.5" customHeight="1" x14ac:dyDescent="0.25">
      <c r="B53" s="5" t="s">
        <v>100</v>
      </c>
      <c r="C53" s="5" t="s">
        <v>107</v>
      </c>
      <c r="D53" s="6" t="s">
        <v>108</v>
      </c>
      <c r="E53" s="7" t="s">
        <v>106</v>
      </c>
      <c r="F53" s="8">
        <v>4257.57</v>
      </c>
      <c r="G53" s="7">
        <v>45820</v>
      </c>
      <c r="H53" s="9">
        <f t="shared" si="0"/>
        <v>4257.57</v>
      </c>
      <c r="I53" s="10">
        <f t="shared" si="1"/>
        <v>0</v>
      </c>
      <c r="J53" s="11" t="s">
        <v>14</v>
      </c>
    </row>
    <row r="54" spans="2:10" ht="28.5" customHeight="1" x14ac:dyDescent="0.25">
      <c r="B54" s="5" t="s">
        <v>100</v>
      </c>
      <c r="C54" s="5" t="s">
        <v>109</v>
      </c>
      <c r="D54" s="6" t="s">
        <v>110</v>
      </c>
      <c r="E54" s="7" t="s">
        <v>103</v>
      </c>
      <c r="F54" s="8">
        <v>7381.42</v>
      </c>
      <c r="G54" s="7">
        <v>45820</v>
      </c>
      <c r="H54" s="9">
        <f t="shared" si="0"/>
        <v>7381.42</v>
      </c>
      <c r="I54" s="10">
        <f t="shared" si="1"/>
        <v>0</v>
      </c>
      <c r="J54" s="11" t="s">
        <v>14</v>
      </c>
    </row>
    <row r="55" spans="2:10" ht="28.5" customHeight="1" x14ac:dyDescent="0.25">
      <c r="B55" s="5" t="s">
        <v>100</v>
      </c>
      <c r="C55" s="5" t="s">
        <v>111</v>
      </c>
      <c r="D55" s="6" t="s">
        <v>112</v>
      </c>
      <c r="E55" s="7" t="s">
        <v>103</v>
      </c>
      <c r="F55" s="8">
        <v>4647.2299999999996</v>
      </c>
      <c r="G55" s="7">
        <v>45820</v>
      </c>
      <c r="H55" s="9">
        <f t="shared" si="0"/>
        <v>4647.2299999999996</v>
      </c>
      <c r="I55" s="10">
        <f t="shared" si="1"/>
        <v>0</v>
      </c>
      <c r="J55" s="11" t="s">
        <v>14</v>
      </c>
    </row>
    <row r="56" spans="2:10" ht="28.5" customHeight="1" x14ac:dyDescent="0.25">
      <c r="B56" s="5" t="s">
        <v>100</v>
      </c>
      <c r="C56" s="5" t="s">
        <v>113</v>
      </c>
      <c r="D56" s="6" t="s">
        <v>114</v>
      </c>
      <c r="E56" s="7" t="s">
        <v>103</v>
      </c>
      <c r="F56" s="8">
        <v>10789.9</v>
      </c>
      <c r="G56" s="7">
        <v>45820</v>
      </c>
      <c r="H56" s="9">
        <f t="shared" si="0"/>
        <v>10789.9</v>
      </c>
      <c r="I56" s="10">
        <f t="shared" si="1"/>
        <v>0</v>
      </c>
      <c r="J56" s="11" t="s">
        <v>14</v>
      </c>
    </row>
    <row r="57" spans="2:10" ht="28.5" customHeight="1" x14ac:dyDescent="0.25">
      <c r="B57" s="5" t="s">
        <v>100</v>
      </c>
      <c r="C57" s="5" t="s">
        <v>115</v>
      </c>
      <c r="D57" s="6" t="s">
        <v>116</v>
      </c>
      <c r="E57" s="7" t="s">
        <v>106</v>
      </c>
      <c r="F57" s="8">
        <v>4992.46</v>
      </c>
      <c r="G57" s="7">
        <v>45820</v>
      </c>
      <c r="H57" s="9">
        <f t="shared" si="0"/>
        <v>4992.46</v>
      </c>
      <c r="I57" s="10">
        <f t="shared" si="1"/>
        <v>0</v>
      </c>
      <c r="J57" s="11" t="s">
        <v>14</v>
      </c>
    </row>
    <row r="58" spans="2:10" ht="28.5" customHeight="1" x14ac:dyDescent="0.25">
      <c r="B58" s="5" t="s">
        <v>100</v>
      </c>
      <c r="C58" s="5" t="s">
        <v>117</v>
      </c>
      <c r="D58" s="6" t="s">
        <v>118</v>
      </c>
      <c r="E58" s="7" t="s">
        <v>103</v>
      </c>
      <c r="F58" s="8">
        <v>7513.67</v>
      </c>
      <c r="G58" s="7">
        <v>45820</v>
      </c>
      <c r="H58" s="9">
        <f t="shared" si="0"/>
        <v>7513.67</v>
      </c>
      <c r="I58" s="10">
        <f t="shared" si="1"/>
        <v>0</v>
      </c>
      <c r="J58" s="11" t="s">
        <v>14</v>
      </c>
    </row>
    <row r="59" spans="2:10" ht="28.5" customHeight="1" x14ac:dyDescent="0.25">
      <c r="B59" s="5" t="s">
        <v>100</v>
      </c>
      <c r="C59" s="5" t="s">
        <v>119</v>
      </c>
      <c r="D59" s="6" t="s">
        <v>120</v>
      </c>
      <c r="E59" s="7" t="s">
        <v>106</v>
      </c>
      <c r="F59" s="8">
        <v>5786.3</v>
      </c>
      <c r="G59" s="7">
        <v>45820</v>
      </c>
      <c r="H59" s="9">
        <f t="shared" si="0"/>
        <v>5786.3</v>
      </c>
      <c r="I59" s="10">
        <f t="shared" si="1"/>
        <v>0</v>
      </c>
      <c r="J59" s="11" t="s">
        <v>14</v>
      </c>
    </row>
    <row r="60" spans="2:10" ht="28.5" customHeight="1" x14ac:dyDescent="0.25">
      <c r="B60" s="5" t="s">
        <v>100</v>
      </c>
      <c r="C60" s="5" t="s">
        <v>121</v>
      </c>
      <c r="D60" s="6" t="s">
        <v>122</v>
      </c>
      <c r="E60" s="7" t="s">
        <v>103</v>
      </c>
      <c r="F60" s="8">
        <v>1725.37</v>
      </c>
      <c r="G60" s="7">
        <v>45820</v>
      </c>
      <c r="H60" s="9">
        <f t="shared" si="0"/>
        <v>1725.37</v>
      </c>
      <c r="I60" s="10">
        <f t="shared" si="1"/>
        <v>0</v>
      </c>
      <c r="J60" s="11" t="s">
        <v>14</v>
      </c>
    </row>
    <row r="61" spans="2:10" ht="28.5" customHeight="1" x14ac:dyDescent="0.25">
      <c r="B61" s="5" t="s">
        <v>100</v>
      </c>
      <c r="C61" s="5" t="s">
        <v>123</v>
      </c>
      <c r="D61" s="6" t="s">
        <v>124</v>
      </c>
      <c r="E61" s="7" t="s">
        <v>103</v>
      </c>
      <c r="F61" s="8">
        <v>11444.24</v>
      </c>
      <c r="G61" s="7">
        <v>45820</v>
      </c>
      <c r="H61" s="9">
        <f t="shared" si="0"/>
        <v>11444.24</v>
      </c>
      <c r="I61" s="10">
        <f t="shared" si="1"/>
        <v>0</v>
      </c>
      <c r="J61" s="11" t="s">
        <v>14</v>
      </c>
    </row>
    <row r="62" spans="2:10" ht="28.5" customHeight="1" x14ac:dyDescent="0.25">
      <c r="B62" s="5" t="s">
        <v>100</v>
      </c>
      <c r="C62" s="5" t="s">
        <v>125</v>
      </c>
      <c r="D62" s="6" t="s">
        <v>126</v>
      </c>
      <c r="E62" s="7" t="s">
        <v>127</v>
      </c>
      <c r="F62" s="8">
        <v>1101.26</v>
      </c>
      <c r="G62" s="7">
        <v>45820</v>
      </c>
      <c r="H62" s="9">
        <f t="shared" si="0"/>
        <v>1101.26</v>
      </c>
      <c r="I62" s="10">
        <f t="shared" si="1"/>
        <v>0</v>
      </c>
      <c r="J62" s="11" t="s">
        <v>14</v>
      </c>
    </row>
    <row r="63" spans="2:10" ht="28.5" customHeight="1" x14ac:dyDescent="0.25">
      <c r="B63" s="5" t="s">
        <v>100</v>
      </c>
      <c r="C63" s="5" t="s">
        <v>128</v>
      </c>
      <c r="D63" s="6" t="s">
        <v>129</v>
      </c>
      <c r="E63" s="7">
        <v>45778</v>
      </c>
      <c r="F63" s="8">
        <v>376</v>
      </c>
      <c r="G63" s="7">
        <v>45820</v>
      </c>
      <c r="H63" s="9">
        <f t="shared" si="0"/>
        <v>376</v>
      </c>
      <c r="I63" s="10">
        <f t="shared" si="1"/>
        <v>0</v>
      </c>
      <c r="J63" s="11" t="s">
        <v>14</v>
      </c>
    </row>
    <row r="64" spans="2:10" ht="28.5" customHeight="1" x14ac:dyDescent="0.25">
      <c r="B64" s="5" t="s">
        <v>100</v>
      </c>
      <c r="C64" s="5" t="s">
        <v>130</v>
      </c>
      <c r="D64" s="6" t="s">
        <v>131</v>
      </c>
      <c r="E64" s="7">
        <v>45783</v>
      </c>
      <c r="F64" s="8">
        <v>3595.38</v>
      </c>
      <c r="G64" s="7">
        <v>45820</v>
      </c>
      <c r="H64" s="9">
        <f t="shared" si="0"/>
        <v>3595.38</v>
      </c>
      <c r="I64" s="10">
        <f t="shared" si="1"/>
        <v>0</v>
      </c>
      <c r="J64" s="11" t="s">
        <v>14</v>
      </c>
    </row>
    <row r="65" spans="2:10" ht="28.5" customHeight="1" x14ac:dyDescent="0.25">
      <c r="B65" s="5" t="s">
        <v>132</v>
      </c>
      <c r="C65" s="5" t="s">
        <v>133</v>
      </c>
      <c r="D65" s="6" t="s">
        <v>134</v>
      </c>
      <c r="E65" s="7">
        <v>45777</v>
      </c>
      <c r="F65" s="8">
        <v>247466.45</v>
      </c>
      <c r="G65" s="7">
        <v>45814</v>
      </c>
      <c r="H65" s="9">
        <f t="shared" si="0"/>
        <v>247466.45</v>
      </c>
      <c r="I65" s="10">
        <f t="shared" si="1"/>
        <v>0</v>
      </c>
      <c r="J65" s="11" t="s">
        <v>14</v>
      </c>
    </row>
    <row r="66" spans="2:10" ht="28.5" customHeight="1" x14ac:dyDescent="0.25">
      <c r="B66" s="5" t="s">
        <v>132</v>
      </c>
      <c r="C66" s="5" t="s">
        <v>135</v>
      </c>
      <c r="D66" s="6" t="s">
        <v>136</v>
      </c>
      <c r="E66" s="7">
        <v>45777</v>
      </c>
      <c r="F66" s="8">
        <v>43472.13</v>
      </c>
      <c r="G66" s="7">
        <v>45814</v>
      </c>
      <c r="H66" s="9">
        <f t="shared" si="0"/>
        <v>43472.13</v>
      </c>
      <c r="I66" s="10">
        <f t="shared" si="1"/>
        <v>0</v>
      </c>
      <c r="J66" s="11" t="s">
        <v>14</v>
      </c>
    </row>
    <row r="67" spans="2:10" ht="28.5" customHeight="1" x14ac:dyDescent="0.25">
      <c r="B67" s="5" t="s">
        <v>132</v>
      </c>
      <c r="C67" s="5" t="s">
        <v>137</v>
      </c>
      <c r="D67" s="6" t="s">
        <v>138</v>
      </c>
      <c r="E67" s="7">
        <v>45777</v>
      </c>
      <c r="F67" s="8">
        <v>1473.68</v>
      </c>
      <c r="G67" s="7">
        <v>45814</v>
      </c>
      <c r="H67" s="9">
        <f t="shared" si="0"/>
        <v>1473.68</v>
      </c>
      <c r="I67" s="10">
        <f t="shared" si="1"/>
        <v>0</v>
      </c>
      <c r="J67" s="11" t="s">
        <v>14</v>
      </c>
    </row>
    <row r="68" spans="2:10" ht="28.5" customHeight="1" x14ac:dyDescent="0.25">
      <c r="B68" s="5" t="s">
        <v>132</v>
      </c>
      <c r="C68" s="5" t="s">
        <v>139</v>
      </c>
      <c r="D68" s="6" t="s">
        <v>140</v>
      </c>
      <c r="E68" s="7">
        <v>45777</v>
      </c>
      <c r="F68" s="8">
        <v>2060.63</v>
      </c>
      <c r="G68" s="7">
        <v>45814</v>
      </c>
      <c r="H68" s="9">
        <f t="shared" si="0"/>
        <v>2060.63</v>
      </c>
      <c r="I68" s="10">
        <f t="shared" si="1"/>
        <v>0</v>
      </c>
      <c r="J68" s="11" t="s">
        <v>14</v>
      </c>
    </row>
    <row r="69" spans="2:10" ht="28.5" customHeight="1" x14ac:dyDescent="0.25">
      <c r="B69" s="5" t="s">
        <v>132</v>
      </c>
      <c r="C69" s="5" t="s">
        <v>141</v>
      </c>
      <c r="D69" s="6" t="s">
        <v>142</v>
      </c>
      <c r="E69" s="7">
        <v>45777</v>
      </c>
      <c r="F69" s="8">
        <v>128.96</v>
      </c>
      <c r="G69" s="7">
        <v>45814</v>
      </c>
      <c r="H69" s="9">
        <f t="shared" si="0"/>
        <v>128.96</v>
      </c>
      <c r="I69" s="10">
        <f t="shared" si="1"/>
        <v>0</v>
      </c>
      <c r="J69" s="11" t="s">
        <v>14</v>
      </c>
    </row>
    <row r="70" spans="2:10" ht="28.5" customHeight="1" x14ac:dyDescent="0.25">
      <c r="B70" s="5" t="s">
        <v>132</v>
      </c>
      <c r="C70" s="5" t="s">
        <v>143</v>
      </c>
      <c r="D70" s="6" t="s">
        <v>144</v>
      </c>
      <c r="E70" s="7">
        <v>45777</v>
      </c>
      <c r="F70" s="8">
        <v>7732.82</v>
      </c>
      <c r="G70" s="7">
        <v>45814</v>
      </c>
      <c r="H70" s="9">
        <f t="shared" ref="H70:H133" si="2">+F70</f>
        <v>7732.82</v>
      </c>
      <c r="I70" s="10">
        <f t="shared" ref="I70:I133" si="3">+F70-H70</f>
        <v>0</v>
      </c>
      <c r="J70" s="11" t="s">
        <v>14</v>
      </c>
    </row>
    <row r="71" spans="2:10" ht="28.5" customHeight="1" x14ac:dyDescent="0.25">
      <c r="B71" s="5" t="s">
        <v>132</v>
      </c>
      <c r="C71" s="5" t="s">
        <v>145</v>
      </c>
      <c r="D71" s="6" t="s">
        <v>146</v>
      </c>
      <c r="E71" s="7">
        <v>45777</v>
      </c>
      <c r="F71" s="8">
        <v>7096.34</v>
      </c>
      <c r="G71" s="7">
        <v>45814</v>
      </c>
      <c r="H71" s="9">
        <f t="shared" si="2"/>
        <v>7096.34</v>
      </c>
      <c r="I71" s="10">
        <f t="shared" si="3"/>
        <v>0</v>
      </c>
      <c r="J71" s="11" t="s">
        <v>14</v>
      </c>
    </row>
    <row r="72" spans="2:10" ht="28.5" customHeight="1" x14ac:dyDescent="0.25">
      <c r="B72" s="5" t="s">
        <v>132</v>
      </c>
      <c r="C72" s="5" t="s">
        <v>147</v>
      </c>
      <c r="D72" s="6" t="s">
        <v>148</v>
      </c>
      <c r="E72" s="7">
        <v>45777</v>
      </c>
      <c r="F72" s="8">
        <v>13599.25</v>
      </c>
      <c r="G72" s="7">
        <v>45814</v>
      </c>
      <c r="H72" s="9">
        <f t="shared" si="2"/>
        <v>13599.25</v>
      </c>
      <c r="I72" s="10">
        <f t="shared" si="3"/>
        <v>0</v>
      </c>
      <c r="J72" s="11" t="s">
        <v>14</v>
      </c>
    </row>
    <row r="73" spans="2:10" ht="28.5" customHeight="1" x14ac:dyDescent="0.25">
      <c r="B73" s="5" t="s">
        <v>132</v>
      </c>
      <c r="C73" s="5" t="s">
        <v>149</v>
      </c>
      <c r="D73" s="6" t="s">
        <v>150</v>
      </c>
      <c r="E73" s="7">
        <v>45777</v>
      </c>
      <c r="F73" s="8">
        <v>2598.5300000000002</v>
      </c>
      <c r="G73" s="7">
        <v>45814</v>
      </c>
      <c r="H73" s="9">
        <f t="shared" si="2"/>
        <v>2598.5300000000002</v>
      </c>
      <c r="I73" s="10">
        <f t="shared" si="3"/>
        <v>0</v>
      </c>
      <c r="J73" s="11" t="s">
        <v>14</v>
      </c>
    </row>
    <row r="74" spans="2:10" ht="28.5" customHeight="1" x14ac:dyDescent="0.25">
      <c r="B74" s="5" t="s">
        <v>132</v>
      </c>
      <c r="C74" s="5" t="s">
        <v>151</v>
      </c>
      <c r="D74" s="6" t="s">
        <v>152</v>
      </c>
      <c r="E74" s="7">
        <v>45777</v>
      </c>
      <c r="F74" s="8">
        <v>3887.42</v>
      </c>
      <c r="G74" s="7">
        <v>45814</v>
      </c>
      <c r="H74" s="9">
        <f t="shared" si="2"/>
        <v>3887.42</v>
      </c>
      <c r="I74" s="10">
        <f t="shared" si="3"/>
        <v>0</v>
      </c>
      <c r="J74" s="11" t="s">
        <v>14</v>
      </c>
    </row>
    <row r="75" spans="2:10" ht="28.5" customHeight="1" x14ac:dyDescent="0.25">
      <c r="B75" s="5" t="s">
        <v>132</v>
      </c>
      <c r="C75" s="5" t="s">
        <v>153</v>
      </c>
      <c r="D75" s="6" t="s">
        <v>154</v>
      </c>
      <c r="E75" s="7">
        <v>45777</v>
      </c>
      <c r="F75" s="8">
        <v>6181.4</v>
      </c>
      <c r="G75" s="7">
        <v>45814</v>
      </c>
      <c r="H75" s="9">
        <f t="shared" si="2"/>
        <v>6181.4</v>
      </c>
      <c r="I75" s="10">
        <f t="shared" si="3"/>
        <v>0</v>
      </c>
      <c r="J75" s="11" t="s">
        <v>14</v>
      </c>
    </row>
    <row r="76" spans="2:10" ht="28.5" customHeight="1" x14ac:dyDescent="0.25">
      <c r="B76" s="5" t="s">
        <v>155</v>
      </c>
      <c r="C76" s="5" t="s">
        <v>156</v>
      </c>
      <c r="D76" s="6" t="s">
        <v>157</v>
      </c>
      <c r="E76" s="7">
        <v>45694</v>
      </c>
      <c r="F76" s="8">
        <v>54872.91</v>
      </c>
      <c r="G76" s="7">
        <v>45823</v>
      </c>
      <c r="H76" s="9">
        <f t="shared" si="2"/>
        <v>54872.91</v>
      </c>
      <c r="I76" s="10">
        <f t="shared" si="3"/>
        <v>0</v>
      </c>
      <c r="J76" s="11" t="s">
        <v>14</v>
      </c>
    </row>
    <row r="77" spans="2:10" ht="28.5" customHeight="1" x14ac:dyDescent="0.25">
      <c r="B77" s="5" t="s">
        <v>155</v>
      </c>
      <c r="C77" s="5" t="s">
        <v>158</v>
      </c>
      <c r="D77" s="6" t="s">
        <v>159</v>
      </c>
      <c r="E77" s="7">
        <v>45722</v>
      </c>
      <c r="F77" s="8">
        <v>54872.91</v>
      </c>
      <c r="G77" s="7">
        <v>45823</v>
      </c>
      <c r="H77" s="9">
        <f t="shared" si="2"/>
        <v>54872.91</v>
      </c>
      <c r="I77" s="10">
        <f t="shared" si="3"/>
        <v>0</v>
      </c>
      <c r="J77" s="11" t="s">
        <v>14</v>
      </c>
    </row>
    <row r="78" spans="2:10" ht="28.5" customHeight="1" x14ac:dyDescent="0.25">
      <c r="B78" s="5" t="s">
        <v>155</v>
      </c>
      <c r="C78" s="5" t="s">
        <v>160</v>
      </c>
      <c r="D78" s="6" t="s">
        <v>161</v>
      </c>
      <c r="E78" s="7">
        <v>45756</v>
      </c>
      <c r="F78" s="8">
        <v>54872.91</v>
      </c>
      <c r="G78" s="7">
        <v>45830</v>
      </c>
      <c r="H78" s="9">
        <f t="shared" si="2"/>
        <v>54872.91</v>
      </c>
      <c r="I78" s="10">
        <f t="shared" si="3"/>
        <v>0</v>
      </c>
      <c r="J78" s="11" t="s">
        <v>14</v>
      </c>
    </row>
    <row r="79" spans="2:10" ht="28.5" customHeight="1" x14ac:dyDescent="0.25">
      <c r="B79" s="5" t="s">
        <v>155</v>
      </c>
      <c r="C79" s="5" t="s">
        <v>162</v>
      </c>
      <c r="D79" s="6" t="s">
        <v>163</v>
      </c>
      <c r="E79" s="7">
        <v>45792</v>
      </c>
      <c r="F79" s="8">
        <v>54872.91</v>
      </c>
      <c r="G79" s="7">
        <v>45799</v>
      </c>
      <c r="H79" s="9">
        <f t="shared" si="2"/>
        <v>54872.91</v>
      </c>
      <c r="I79" s="10">
        <f t="shared" si="3"/>
        <v>0</v>
      </c>
      <c r="J79" s="11" t="s">
        <v>14</v>
      </c>
    </row>
    <row r="80" spans="2:10" ht="28.5" customHeight="1" x14ac:dyDescent="0.25">
      <c r="B80" s="5" t="s">
        <v>164</v>
      </c>
      <c r="C80" s="5" t="s">
        <v>165</v>
      </c>
      <c r="D80" s="6" t="s">
        <v>166</v>
      </c>
      <c r="E80" s="7">
        <v>45670</v>
      </c>
      <c r="F80" s="8">
        <v>49884.47</v>
      </c>
      <c r="G80" s="7">
        <v>45823</v>
      </c>
      <c r="H80" s="9">
        <f t="shared" si="2"/>
        <v>49884.47</v>
      </c>
      <c r="I80" s="10">
        <f t="shared" si="3"/>
        <v>0</v>
      </c>
      <c r="J80" s="11" t="s">
        <v>14</v>
      </c>
    </row>
    <row r="81" spans="2:10" ht="28.5" customHeight="1" x14ac:dyDescent="0.25">
      <c r="B81" s="5" t="s">
        <v>167</v>
      </c>
      <c r="C81" s="5" t="s">
        <v>168</v>
      </c>
      <c r="D81" s="6" t="s">
        <v>169</v>
      </c>
      <c r="E81" s="7">
        <v>45764</v>
      </c>
      <c r="F81" s="8">
        <v>4278.58</v>
      </c>
      <c r="G81" s="7">
        <v>45783</v>
      </c>
      <c r="H81" s="9">
        <f t="shared" si="2"/>
        <v>4278.58</v>
      </c>
      <c r="I81" s="10">
        <f t="shared" si="3"/>
        <v>0</v>
      </c>
      <c r="J81" s="11" t="s">
        <v>14</v>
      </c>
    </row>
    <row r="82" spans="2:10" ht="28.5" customHeight="1" x14ac:dyDescent="0.25">
      <c r="B82" s="5" t="s">
        <v>167</v>
      </c>
      <c r="C82" s="5" t="s">
        <v>170</v>
      </c>
      <c r="D82" s="6" t="s">
        <v>171</v>
      </c>
      <c r="E82" s="7">
        <v>45772</v>
      </c>
      <c r="F82" s="8">
        <v>1609.03</v>
      </c>
      <c r="G82" s="7">
        <v>45783</v>
      </c>
      <c r="H82" s="9">
        <f t="shared" si="2"/>
        <v>1609.03</v>
      </c>
      <c r="I82" s="10">
        <f t="shared" si="3"/>
        <v>0</v>
      </c>
      <c r="J82" s="11" t="s">
        <v>14</v>
      </c>
    </row>
    <row r="83" spans="2:10" ht="28.5" customHeight="1" x14ac:dyDescent="0.25">
      <c r="B83" s="5" t="s">
        <v>167</v>
      </c>
      <c r="C83" s="5" t="s">
        <v>172</v>
      </c>
      <c r="D83" s="6" t="s">
        <v>173</v>
      </c>
      <c r="E83" s="7">
        <v>45764</v>
      </c>
      <c r="F83" s="8">
        <v>226.17</v>
      </c>
      <c r="G83" s="7">
        <v>45783</v>
      </c>
      <c r="H83" s="9">
        <f t="shared" si="2"/>
        <v>226.17</v>
      </c>
      <c r="I83" s="10">
        <f t="shared" si="3"/>
        <v>0</v>
      </c>
      <c r="J83" s="11" t="s">
        <v>14</v>
      </c>
    </row>
    <row r="84" spans="2:10" ht="28.5" customHeight="1" x14ac:dyDescent="0.25">
      <c r="B84" s="5" t="s">
        <v>167</v>
      </c>
      <c r="C84" s="5" t="s">
        <v>174</v>
      </c>
      <c r="D84" s="6" t="s">
        <v>175</v>
      </c>
      <c r="E84" s="7">
        <v>45764</v>
      </c>
      <c r="F84" s="8">
        <v>23185.81</v>
      </c>
      <c r="G84" s="7">
        <v>45783</v>
      </c>
      <c r="H84" s="9">
        <f t="shared" si="2"/>
        <v>23185.81</v>
      </c>
      <c r="I84" s="10">
        <f t="shared" si="3"/>
        <v>0</v>
      </c>
      <c r="J84" s="11" t="s">
        <v>14</v>
      </c>
    </row>
    <row r="85" spans="2:10" ht="28.5" customHeight="1" x14ac:dyDescent="0.25">
      <c r="B85" s="5" t="s">
        <v>167</v>
      </c>
      <c r="C85" s="5" t="s">
        <v>176</v>
      </c>
      <c r="D85" s="6" t="s">
        <v>177</v>
      </c>
      <c r="E85" s="7">
        <v>45764</v>
      </c>
      <c r="F85" s="8">
        <v>22252.69</v>
      </c>
      <c r="G85" s="7">
        <v>45783</v>
      </c>
      <c r="H85" s="9">
        <f t="shared" si="2"/>
        <v>22252.69</v>
      </c>
      <c r="I85" s="10">
        <f t="shared" si="3"/>
        <v>0</v>
      </c>
      <c r="J85" s="11" t="s">
        <v>14</v>
      </c>
    </row>
    <row r="86" spans="2:10" ht="28.5" customHeight="1" x14ac:dyDescent="0.25">
      <c r="B86" s="5" t="s">
        <v>167</v>
      </c>
      <c r="C86" s="5" t="s">
        <v>178</v>
      </c>
      <c r="D86" s="6" t="s">
        <v>179</v>
      </c>
      <c r="E86" s="7">
        <v>45764</v>
      </c>
      <c r="F86" s="8">
        <v>233.68</v>
      </c>
      <c r="G86" s="7">
        <v>45783</v>
      </c>
      <c r="H86" s="9">
        <f t="shared" si="2"/>
        <v>233.68</v>
      </c>
      <c r="I86" s="10">
        <f t="shared" si="3"/>
        <v>0</v>
      </c>
      <c r="J86" s="11" t="s">
        <v>14</v>
      </c>
    </row>
    <row r="87" spans="2:10" ht="28.5" customHeight="1" x14ac:dyDescent="0.25">
      <c r="B87" s="5" t="s">
        <v>167</v>
      </c>
      <c r="C87" s="5" t="s">
        <v>180</v>
      </c>
      <c r="D87" s="6" t="s">
        <v>181</v>
      </c>
      <c r="E87" s="7">
        <v>45764</v>
      </c>
      <c r="F87" s="8">
        <v>14418.05</v>
      </c>
      <c r="G87" s="7">
        <v>45783</v>
      </c>
      <c r="H87" s="9">
        <f t="shared" si="2"/>
        <v>14418.05</v>
      </c>
      <c r="I87" s="10">
        <f t="shared" si="3"/>
        <v>0</v>
      </c>
      <c r="J87" s="11" t="s">
        <v>14</v>
      </c>
    </row>
    <row r="88" spans="2:10" ht="28.5" customHeight="1" x14ac:dyDescent="0.25">
      <c r="B88" s="5" t="s">
        <v>167</v>
      </c>
      <c r="C88" s="5" t="s">
        <v>182</v>
      </c>
      <c r="D88" s="6" t="s">
        <v>183</v>
      </c>
      <c r="E88" s="7">
        <v>45764</v>
      </c>
      <c r="F88" s="8">
        <v>4251.6499999999996</v>
      </c>
      <c r="G88" s="7">
        <v>45783</v>
      </c>
      <c r="H88" s="9">
        <f t="shared" si="2"/>
        <v>4251.6499999999996</v>
      </c>
      <c r="I88" s="10">
        <f t="shared" si="3"/>
        <v>0</v>
      </c>
      <c r="J88" s="11" t="s">
        <v>14</v>
      </c>
    </row>
    <row r="89" spans="2:10" ht="28.5" customHeight="1" x14ac:dyDescent="0.25">
      <c r="B89" s="5" t="s">
        <v>184</v>
      </c>
      <c r="C89" s="5" t="s">
        <v>185</v>
      </c>
      <c r="D89" s="6" t="s">
        <v>186</v>
      </c>
      <c r="E89" s="7">
        <v>45778</v>
      </c>
      <c r="F89" s="15">
        <v>1212104.94</v>
      </c>
      <c r="G89" s="7">
        <v>45809</v>
      </c>
      <c r="H89" s="9">
        <f t="shared" si="2"/>
        <v>1212104.94</v>
      </c>
      <c r="I89" s="10">
        <f t="shared" si="3"/>
        <v>0</v>
      </c>
      <c r="J89" s="11" t="s">
        <v>14</v>
      </c>
    </row>
    <row r="90" spans="2:10" ht="28.5" customHeight="1" x14ac:dyDescent="0.25">
      <c r="B90" s="5" t="s">
        <v>184</v>
      </c>
      <c r="C90" s="5" t="s">
        <v>187</v>
      </c>
      <c r="D90" s="6" t="s">
        <v>188</v>
      </c>
      <c r="E90" s="7">
        <v>45778</v>
      </c>
      <c r="F90" s="8">
        <v>121000</v>
      </c>
      <c r="G90" s="7">
        <v>45809</v>
      </c>
      <c r="H90" s="9">
        <f t="shared" si="2"/>
        <v>121000</v>
      </c>
      <c r="I90" s="10">
        <f t="shared" si="3"/>
        <v>0</v>
      </c>
      <c r="J90" s="11" t="s">
        <v>14</v>
      </c>
    </row>
    <row r="91" spans="2:10" ht="28.5" customHeight="1" x14ac:dyDescent="0.25">
      <c r="B91" s="5" t="s">
        <v>189</v>
      </c>
      <c r="C91" s="5" t="s">
        <v>190</v>
      </c>
      <c r="D91" s="6" t="s">
        <v>97</v>
      </c>
      <c r="E91" s="7">
        <v>45792</v>
      </c>
      <c r="F91" s="8">
        <v>24000</v>
      </c>
      <c r="G91" s="7">
        <v>45823</v>
      </c>
      <c r="H91" s="9">
        <f t="shared" si="2"/>
        <v>24000</v>
      </c>
      <c r="I91" s="10">
        <f t="shared" si="3"/>
        <v>0</v>
      </c>
      <c r="J91" s="11" t="s">
        <v>14</v>
      </c>
    </row>
    <row r="92" spans="2:10" ht="28.5" customHeight="1" x14ac:dyDescent="0.25">
      <c r="B92" s="5" t="s">
        <v>191</v>
      </c>
      <c r="C92" s="5" t="s">
        <v>192</v>
      </c>
      <c r="D92" s="6" t="s">
        <v>193</v>
      </c>
      <c r="E92" s="7">
        <v>45781</v>
      </c>
      <c r="F92" s="9">
        <v>55647.55</v>
      </c>
      <c r="G92" s="7">
        <v>45789</v>
      </c>
      <c r="H92" s="9">
        <f t="shared" si="2"/>
        <v>55647.55</v>
      </c>
      <c r="I92" s="10">
        <f t="shared" si="3"/>
        <v>0</v>
      </c>
      <c r="J92" s="11" t="s">
        <v>14</v>
      </c>
    </row>
    <row r="93" spans="2:10" ht="28.5" customHeight="1" x14ac:dyDescent="0.25">
      <c r="B93" s="5" t="s">
        <v>194</v>
      </c>
      <c r="C93" s="5" t="s">
        <v>195</v>
      </c>
      <c r="D93" s="6" t="s">
        <v>196</v>
      </c>
      <c r="E93" s="7">
        <v>45796</v>
      </c>
      <c r="F93" s="8">
        <v>72216</v>
      </c>
      <c r="G93" s="7">
        <v>45827</v>
      </c>
      <c r="H93" s="9">
        <f t="shared" si="2"/>
        <v>72216</v>
      </c>
      <c r="I93" s="10">
        <f t="shared" si="3"/>
        <v>0</v>
      </c>
      <c r="J93" s="11" t="s">
        <v>14</v>
      </c>
    </row>
    <row r="94" spans="2:10" ht="28.5" customHeight="1" x14ac:dyDescent="0.25">
      <c r="B94" s="5" t="s">
        <v>197</v>
      </c>
      <c r="C94" s="5" t="s">
        <v>198</v>
      </c>
      <c r="D94" s="6" t="s">
        <v>199</v>
      </c>
      <c r="E94" s="7">
        <v>45770</v>
      </c>
      <c r="F94" s="8">
        <v>3795</v>
      </c>
      <c r="G94" s="7">
        <v>45800</v>
      </c>
      <c r="H94" s="9">
        <f t="shared" si="2"/>
        <v>3795</v>
      </c>
      <c r="I94" s="10">
        <f t="shared" si="3"/>
        <v>0</v>
      </c>
      <c r="J94" s="11" t="s">
        <v>14</v>
      </c>
    </row>
    <row r="95" spans="2:10" ht="28.5" customHeight="1" x14ac:dyDescent="0.25">
      <c r="B95" s="5" t="s">
        <v>197</v>
      </c>
      <c r="C95" s="5" t="s">
        <v>198</v>
      </c>
      <c r="D95" s="6" t="s">
        <v>200</v>
      </c>
      <c r="E95" s="7">
        <v>45778</v>
      </c>
      <c r="F95" s="8">
        <v>4455</v>
      </c>
      <c r="G95" s="7">
        <v>45809</v>
      </c>
      <c r="H95" s="9">
        <f t="shared" si="2"/>
        <v>4455</v>
      </c>
      <c r="I95" s="10">
        <f t="shared" si="3"/>
        <v>0</v>
      </c>
      <c r="J95" s="11" t="s">
        <v>14</v>
      </c>
    </row>
    <row r="96" spans="2:10" ht="28.5" customHeight="1" x14ac:dyDescent="0.25">
      <c r="B96" s="5" t="s">
        <v>197</v>
      </c>
      <c r="C96" s="5" t="s">
        <v>198</v>
      </c>
      <c r="D96" s="6" t="s">
        <v>201</v>
      </c>
      <c r="E96" s="7">
        <v>45789</v>
      </c>
      <c r="F96" s="8">
        <v>3355</v>
      </c>
      <c r="G96" s="7">
        <v>45820</v>
      </c>
      <c r="H96" s="9">
        <f t="shared" si="2"/>
        <v>3355</v>
      </c>
      <c r="I96" s="10">
        <f t="shared" si="3"/>
        <v>0</v>
      </c>
      <c r="J96" s="11" t="s">
        <v>14</v>
      </c>
    </row>
    <row r="97" spans="2:10" ht="28.5" customHeight="1" x14ac:dyDescent="0.25">
      <c r="B97" s="5" t="s">
        <v>197</v>
      </c>
      <c r="C97" s="5" t="s">
        <v>198</v>
      </c>
      <c r="D97" s="6" t="s">
        <v>202</v>
      </c>
      <c r="E97" s="7">
        <v>45757</v>
      </c>
      <c r="F97" s="9">
        <v>2585</v>
      </c>
      <c r="G97" s="7">
        <v>45783</v>
      </c>
      <c r="H97" s="9">
        <f t="shared" si="2"/>
        <v>2585</v>
      </c>
      <c r="I97" s="10">
        <f t="shared" si="3"/>
        <v>0</v>
      </c>
      <c r="J97" s="11" t="s">
        <v>14</v>
      </c>
    </row>
    <row r="98" spans="2:10" ht="28.5" customHeight="1" x14ac:dyDescent="0.25">
      <c r="B98" s="5" t="s">
        <v>203</v>
      </c>
      <c r="C98" s="5" t="s">
        <v>204</v>
      </c>
      <c r="D98" s="6" t="s">
        <v>205</v>
      </c>
      <c r="E98" s="7">
        <v>45778</v>
      </c>
      <c r="F98" s="8">
        <v>338808.09</v>
      </c>
      <c r="G98" s="7">
        <v>45810</v>
      </c>
      <c r="H98" s="9">
        <f t="shared" si="2"/>
        <v>338808.09</v>
      </c>
      <c r="I98" s="10">
        <f t="shared" si="3"/>
        <v>0</v>
      </c>
      <c r="J98" s="11" t="s">
        <v>14</v>
      </c>
    </row>
    <row r="99" spans="2:10" ht="28.5" customHeight="1" x14ac:dyDescent="0.25">
      <c r="B99" s="5" t="s">
        <v>206</v>
      </c>
      <c r="C99" s="5" t="s">
        <v>207</v>
      </c>
      <c r="D99" s="6" t="s">
        <v>208</v>
      </c>
      <c r="E99" s="7">
        <v>45779</v>
      </c>
      <c r="F99" s="9">
        <v>218211.26</v>
      </c>
      <c r="G99" s="7">
        <v>45783</v>
      </c>
      <c r="H99" s="9">
        <f t="shared" si="2"/>
        <v>218211.26</v>
      </c>
      <c r="I99" s="10">
        <f t="shared" si="3"/>
        <v>0</v>
      </c>
      <c r="J99" s="11" t="s">
        <v>14</v>
      </c>
    </row>
    <row r="100" spans="2:10" ht="28.5" customHeight="1" x14ac:dyDescent="0.25">
      <c r="B100" s="5" t="s">
        <v>209</v>
      </c>
      <c r="C100" s="5" t="s">
        <v>210</v>
      </c>
      <c r="D100" s="6" t="s">
        <v>211</v>
      </c>
      <c r="E100" s="7">
        <v>45784</v>
      </c>
      <c r="F100" s="9">
        <v>451323.52</v>
      </c>
      <c r="G100" s="7">
        <v>45815</v>
      </c>
      <c r="H100" s="9">
        <f t="shared" si="2"/>
        <v>451323.52</v>
      </c>
      <c r="I100" s="10">
        <f t="shared" si="3"/>
        <v>0</v>
      </c>
      <c r="J100" s="11" t="s">
        <v>14</v>
      </c>
    </row>
    <row r="101" spans="2:10" ht="28.5" customHeight="1" x14ac:dyDescent="0.25">
      <c r="B101" s="5" t="s">
        <v>212</v>
      </c>
      <c r="C101" s="5" t="s">
        <v>213</v>
      </c>
      <c r="D101" s="6" t="s">
        <v>214</v>
      </c>
      <c r="E101" s="7">
        <v>45796</v>
      </c>
      <c r="F101" s="9">
        <v>32833.5</v>
      </c>
      <c r="G101" s="7">
        <v>45799</v>
      </c>
      <c r="H101" s="9">
        <f t="shared" si="2"/>
        <v>32833.5</v>
      </c>
      <c r="I101" s="10">
        <f t="shared" si="3"/>
        <v>0</v>
      </c>
      <c r="J101" s="11" t="s">
        <v>14</v>
      </c>
    </row>
    <row r="102" spans="2:10" ht="28.5" customHeight="1" x14ac:dyDescent="0.25">
      <c r="B102" s="14" t="s">
        <v>215</v>
      </c>
      <c r="C102" s="14" t="s">
        <v>216</v>
      </c>
      <c r="D102" s="14" t="s">
        <v>217</v>
      </c>
      <c r="E102" s="16">
        <v>45790</v>
      </c>
      <c r="F102" s="15">
        <v>34492.29</v>
      </c>
      <c r="G102" s="7">
        <v>45830</v>
      </c>
      <c r="H102" s="9">
        <f t="shared" si="2"/>
        <v>34492.29</v>
      </c>
      <c r="I102" s="10">
        <f t="shared" si="3"/>
        <v>0</v>
      </c>
      <c r="J102" s="11" t="s">
        <v>14</v>
      </c>
    </row>
    <row r="103" spans="2:10" ht="28.5" customHeight="1" x14ac:dyDescent="0.25">
      <c r="B103" s="14" t="s">
        <v>215</v>
      </c>
      <c r="C103" s="14" t="s">
        <v>218</v>
      </c>
      <c r="D103" s="14" t="s">
        <v>219</v>
      </c>
      <c r="E103" s="16">
        <v>45790</v>
      </c>
      <c r="F103" s="15">
        <v>151765.56</v>
      </c>
      <c r="G103" s="7">
        <v>45830</v>
      </c>
      <c r="H103" s="9">
        <f t="shared" si="2"/>
        <v>151765.56</v>
      </c>
      <c r="I103" s="10">
        <f t="shared" si="3"/>
        <v>0</v>
      </c>
      <c r="J103" s="11" t="s">
        <v>14</v>
      </c>
    </row>
    <row r="104" spans="2:10" ht="28.5" customHeight="1" x14ac:dyDescent="0.25">
      <c r="B104" s="5" t="s">
        <v>220</v>
      </c>
      <c r="C104" s="5" t="s">
        <v>221</v>
      </c>
      <c r="D104" s="6" t="s">
        <v>222</v>
      </c>
      <c r="E104" s="7">
        <v>45785</v>
      </c>
      <c r="F104" s="9">
        <v>254880</v>
      </c>
      <c r="G104" s="7">
        <v>45816</v>
      </c>
      <c r="H104" s="9">
        <f t="shared" si="2"/>
        <v>254880</v>
      </c>
      <c r="I104" s="10">
        <f t="shared" si="3"/>
        <v>0</v>
      </c>
      <c r="J104" s="11" t="s">
        <v>14</v>
      </c>
    </row>
    <row r="105" spans="2:10" ht="28.5" customHeight="1" x14ac:dyDescent="0.25">
      <c r="B105" s="5" t="s">
        <v>223</v>
      </c>
      <c r="C105" s="5" t="s">
        <v>224</v>
      </c>
      <c r="D105" s="6" t="s">
        <v>225</v>
      </c>
      <c r="E105" s="7">
        <v>45691</v>
      </c>
      <c r="F105" s="8">
        <v>28506.02</v>
      </c>
      <c r="G105" s="7">
        <v>45810</v>
      </c>
      <c r="H105" s="9">
        <f t="shared" si="2"/>
        <v>28506.02</v>
      </c>
      <c r="I105" s="10">
        <f t="shared" si="3"/>
        <v>0</v>
      </c>
      <c r="J105" s="11" t="s">
        <v>14</v>
      </c>
    </row>
    <row r="106" spans="2:10" ht="28.5" customHeight="1" x14ac:dyDescent="0.25">
      <c r="B106" s="5" t="s">
        <v>223</v>
      </c>
      <c r="C106" s="5" t="s">
        <v>226</v>
      </c>
      <c r="D106" s="6" t="s">
        <v>227</v>
      </c>
      <c r="E106" s="7">
        <v>45775</v>
      </c>
      <c r="F106" s="8">
        <v>31356.62</v>
      </c>
      <c r="G106" s="7">
        <v>45810</v>
      </c>
      <c r="H106" s="9">
        <f t="shared" si="2"/>
        <v>31356.62</v>
      </c>
      <c r="I106" s="10">
        <f t="shared" si="3"/>
        <v>0</v>
      </c>
      <c r="J106" s="11" t="s">
        <v>14</v>
      </c>
    </row>
    <row r="107" spans="2:10" ht="28.5" customHeight="1" x14ac:dyDescent="0.25">
      <c r="B107" s="5" t="s">
        <v>223</v>
      </c>
      <c r="C107" s="5" t="s">
        <v>228</v>
      </c>
      <c r="D107" s="6" t="s">
        <v>229</v>
      </c>
      <c r="E107" s="7">
        <v>45775</v>
      </c>
      <c r="F107" s="8">
        <v>31356.62</v>
      </c>
      <c r="G107" s="7">
        <v>45810</v>
      </c>
      <c r="H107" s="9">
        <f t="shared" si="2"/>
        <v>31356.62</v>
      </c>
      <c r="I107" s="10">
        <f t="shared" si="3"/>
        <v>0</v>
      </c>
      <c r="J107" s="11" t="s">
        <v>14</v>
      </c>
    </row>
    <row r="108" spans="2:10" ht="28.5" customHeight="1" x14ac:dyDescent="0.25">
      <c r="B108" s="5" t="s">
        <v>223</v>
      </c>
      <c r="C108" s="5" t="s">
        <v>230</v>
      </c>
      <c r="D108" s="6" t="s">
        <v>231</v>
      </c>
      <c r="E108" s="7">
        <v>45775</v>
      </c>
      <c r="F108" s="8">
        <v>31356.62</v>
      </c>
      <c r="G108" s="7">
        <v>45810</v>
      </c>
      <c r="H108" s="9">
        <f t="shared" si="2"/>
        <v>31356.62</v>
      </c>
      <c r="I108" s="10">
        <f t="shared" si="3"/>
        <v>0</v>
      </c>
      <c r="J108" s="11" t="s">
        <v>14</v>
      </c>
    </row>
    <row r="109" spans="2:10" ht="28.5" customHeight="1" x14ac:dyDescent="0.25">
      <c r="B109" s="5" t="s">
        <v>232</v>
      </c>
      <c r="C109" s="5" t="s">
        <v>233</v>
      </c>
      <c r="D109" s="6" t="s">
        <v>157</v>
      </c>
      <c r="E109" s="7">
        <v>45662</v>
      </c>
      <c r="F109" s="17">
        <v>19195.349999999999</v>
      </c>
      <c r="G109" s="18">
        <v>45837</v>
      </c>
      <c r="H109" s="9">
        <f t="shared" si="2"/>
        <v>19195.349999999999</v>
      </c>
      <c r="I109" s="10">
        <f t="shared" si="3"/>
        <v>0</v>
      </c>
      <c r="J109" s="11" t="s">
        <v>14</v>
      </c>
    </row>
    <row r="110" spans="2:10" ht="28.5" customHeight="1" x14ac:dyDescent="0.25">
      <c r="B110" s="5" t="s">
        <v>232</v>
      </c>
      <c r="C110" s="5" t="s">
        <v>234</v>
      </c>
      <c r="D110" s="6" t="s">
        <v>159</v>
      </c>
      <c r="E110" s="7">
        <v>45693</v>
      </c>
      <c r="F110" s="19">
        <v>21114.87</v>
      </c>
      <c r="G110" s="7">
        <v>45837</v>
      </c>
      <c r="H110" s="9">
        <f t="shared" si="2"/>
        <v>21114.87</v>
      </c>
      <c r="I110" s="10">
        <f t="shared" si="3"/>
        <v>0</v>
      </c>
      <c r="J110" s="11" t="s">
        <v>14</v>
      </c>
    </row>
    <row r="111" spans="2:10" ht="28.5" customHeight="1" x14ac:dyDescent="0.25">
      <c r="B111" s="5" t="s">
        <v>232</v>
      </c>
      <c r="C111" s="5" t="s">
        <v>235</v>
      </c>
      <c r="D111" s="20" t="s">
        <v>161</v>
      </c>
      <c r="E111" s="7">
        <v>45721</v>
      </c>
      <c r="F111" s="19">
        <v>21114.87</v>
      </c>
      <c r="G111" s="7">
        <v>45837</v>
      </c>
      <c r="H111" s="9">
        <f t="shared" si="2"/>
        <v>21114.87</v>
      </c>
      <c r="I111" s="10">
        <f t="shared" si="3"/>
        <v>0</v>
      </c>
      <c r="J111" s="11" t="s">
        <v>14</v>
      </c>
    </row>
    <row r="112" spans="2:10" ht="28.5" customHeight="1" x14ac:dyDescent="0.25">
      <c r="B112" s="5" t="s">
        <v>232</v>
      </c>
      <c r="C112" s="5" t="s">
        <v>236</v>
      </c>
      <c r="D112" s="6" t="s">
        <v>163</v>
      </c>
      <c r="E112" s="7">
        <v>45752</v>
      </c>
      <c r="F112" s="19">
        <v>21114.87</v>
      </c>
      <c r="G112" s="18">
        <v>45837</v>
      </c>
      <c r="H112" s="9">
        <f t="shared" si="2"/>
        <v>21114.87</v>
      </c>
      <c r="I112" s="10">
        <f t="shared" si="3"/>
        <v>0</v>
      </c>
      <c r="J112" s="11" t="s">
        <v>14</v>
      </c>
    </row>
    <row r="113" spans="2:10" ht="28.5" customHeight="1" x14ac:dyDescent="0.25">
      <c r="B113" s="5" t="s">
        <v>232</v>
      </c>
      <c r="C113" s="5" t="s">
        <v>237</v>
      </c>
      <c r="D113" s="6" t="s">
        <v>238</v>
      </c>
      <c r="E113" s="7">
        <v>45782</v>
      </c>
      <c r="F113" s="19">
        <v>21114.87</v>
      </c>
      <c r="G113" s="18">
        <v>45837</v>
      </c>
      <c r="H113" s="9">
        <f t="shared" si="2"/>
        <v>21114.87</v>
      </c>
      <c r="I113" s="10">
        <f t="shared" si="3"/>
        <v>0</v>
      </c>
      <c r="J113" s="11" t="s">
        <v>14</v>
      </c>
    </row>
    <row r="114" spans="2:10" ht="28.5" customHeight="1" x14ac:dyDescent="0.25">
      <c r="B114" s="5" t="s">
        <v>239</v>
      </c>
      <c r="C114" s="5" t="s">
        <v>240</v>
      </c>
      <c r="D114" s="6" t="s">
        <v>241</v>
      </c>
      <c r="E114" s="7">
        <v>45784</v>
      </c>
      <c r="F114" s="8">
        <v>34901.14</v>
      </c>
      <c r="G114" s="7">
        <v>45817</v>
      </c>
      <c r="H114" s="9">
        <f t="shared" si="2"/>
        <v>34901.14</v>
      </c>
      <c r="I114" s="10">
        <f t="shared" si="3"/>
        <v>0</v>
      </c>
      <c r="J114" s="11" t="s">
        <v>14</v>
      </c>
    </row>
    <row r="115" spans="2:10" ht="28.5" customHeight="1" x14ac:dyDescent="0.25">
      <c r="B115" s="5" t="s">
        <v>239</v>
      </c>
      <c r="C115" s="5" t="s">
        <v>242</v>
      </c>
      <c r="D115" s="6" t="s">
        <v>243</v>
      </c>
      <c r="E115" s="7">
        <v>45784</v>
      </c>
      <c r="F115" s="8">
        <v>38391.25</v>
      </c>
      <c r="G115" s="7">
        <v>45817</v>
      </c>
      <c r="H115" s="9">
        <f t="shared" si="2"/>
        <v>38391.25</v>
      </c>
      <c r="I115" s="10">
        <f t="shared" si="3"/>
        <v>0</v>
      </c>
      <c r="J115" s="11" t="s">
        <v>14</v>
      </c>
    </row>
    <row r="116" spans="2:10" ht="28.5" customHeight="1" x14ac:dyDescent="0.25">
      <c r="B116" s="5" t="s">
        <v>239</v>
      </c>
      <c r="C116" s="5" t="s">
        <v>244</v>
      </c>
      <c r="D116" s="6" t="s">
        <v>245</v>
      </c>
      <c r="E116" s="7">
        <v>45784</v>
      </c>
      <c r="F116" s="8">
        <v>38391.25</v>
      </c>
      <c r="G116" s="7">
        <v>45817</v>
      </c>
      <c r="H116" s="9">
        <f t="shared" si="2"/>
        <v>38391.25</v>
      </c>
      <c r="I116" s="10">
        <f t="shared" si="3"/>
        <v>0</v>
      </c>
      <c r="J116" s="11" t="s">
        <v>14</v>
      </c>
    </row>
    <row r="117" spans="2:10" ht="28.5" customHeight="1" x14ac:dyDescent="0.25">
      <c r="B117" s="5" t="s">
        <v>239</v>
      </c>
      <c r="C117" s="5" t="s">
        <v>246</v>
      </c>
      <c r="D117" s="6" t="s">
        <v>247</v>
      </c>
      <c r="E117" s="7">
        <v>45784</v>
      </c>
      <c r="F117" s="8">
        <v>38391.25</v>
      </c>
      <c r="G117" s="7">
        <v>45817</v>
      </c>
      <c r="H117" s="9">
        <f t="shared" si="2"/>
        <v>38391.25</v>
      </c>
      <c r="I117" s="10">
        <f t="shared" si="3"/>
        <v>0</v>
      </c>
      <c r="J117" s="11" t="s">
        <v>14</v>
      </c>
    </row>
    <row r="118" spans="2:10" ht="28.5" customHeight="1" x14ac:dyDescent="0.25">
      <c r="B118" s="5" t="s">
        <v>239</v>
      </c>
      <c r="C118" s="5" t="s">
        <v>248</v>
      </c>
      <c r="D118" s="6" t="s">
        <v>249</v>
      </c>
      <c r="E118" s="7">
        <v>45784</v>
      </c>
      <c r="F118" s="8">
        <v>38391.25</v>
      </c>
      <c r="G118" s="7">
        <v>45817</v>
      </c>
      <c r="H118" s="9">
        <f t="shared" si="2"/>
        <v>38391.25</v>
      </c>
      <c r="I118" s="10">
        <f t="shared" si="3"/>
        <v>0</v>
      </c>
      <c r="J118" s="11" t="s">
        <v>14</v>
      </c>
    </row>
    <row r="119" spans="2:10" ht="28.5" customHeight="1" x14ac:dyDescent="0.25">
      <c r="B119" s="5" t="s">
        <v>250</v>
      </c>
      <c r="C119" s="5" t="s">
        <v>251</v>
      </c>
      <c r="D119" s="6" t="s">
        <v>252</v>
      </c>
      <c r="E119" s="7">
        <v>45658</v>
      </c>
      <c r="F119" s="19">
        <v>34839.75</v>
      </c>
      <c r="G119" s="7">
        <v>45835</v>
      </c>
      <c r="H119" s="9">
        <f t="shared" si="2"/>
        <v>34839.75</v>
      </c>
      <c r="I119" s="10">
        <f t="shared" si="3"/>
        <v>0</v>
      </c>
      <c r="J119" s="11" t="s">
        <v>14</v>
      </c>
    </row>
    <row r="120" spans="2:10" ht="28.5" customHeight="1" x14ac:dyDescent="0.25">
      <c r="B120" s="5" t="s">
        <v>250</v>
      </c>
      <c r="C120" s="5" t="s">
        <v>253</v>
      </c>
      <c r="D120" s="6" t="s">
        <v>254</v>
      </c>
      <c r="E120" s="7">
        <v>45689</v>
      </c>
      <c r="F120" s="19">
        <v>38323.72</v>
      </c>
      <c r="G120" s="7">
        <v>45835</v>
      </c>
      <c r="H120" s="9">
        <f t="shared" si="2"/>
        <v>38323.72</v>
      </c>
      <c r="I120" s="10">
        <f t="shared" si="3"/>
        <v>0</v>
      </c>
      <c r="J120" s="11" t="s">
        <v>14</v>
      </c>
    </row>
    <row r="121" spans="2:10" ht="28.5" customHeight="1" x14ac:dyDescent="0.25">
      <c r="B121" s="5" t="s">
        <v>250</v>
      </c>
      <c r="C121" s="5" t="s">
        <v>255</v>
      </c>
      <c r="D121" s="6" t="s">
        <v>256</v>
      </c>
      <c r="E121" s="7">
        <v>45717</v>
      </c>
      <c r="F121" s="19">
        <v>38323.72</v>
      </c>
      <c r="G121" s="7">
        <v>45835</v>
      </c>
      <c r="H121" s="9">
        <f t="shared" si="2"/>
        <v>38323.72</v>
      </c>
      <c r="I121" s="10">
        <f t="shared" si="3"/>
        <v>0</v>
      </c>
      <c r="J121" s="11" t="s">
        <v>14</v>
      </c>
    </row>
    <row r="122" spans="2:10" ht="28.5" customHeight="1" x14ac:dyDescent="0.25">
      <c r="B122" s="5" t="s">
        <v>250</v>
      </c>
      <c r="C122" s="5" t="s">
        <v>257</v>
      </c>
      <c r="D122" s="6" t="s">
        <v>193</v>
      </c>
      <c r="E122" s="7">
        <v>45748</v>
      </c>
      <c r="F122" s="19">
        <v>38323.72</v>
      </c>
      <c r="G122" s="7">
        <v>45835</v>
      </c>
      <c r="H122" s="9">
        <f t="shared" si="2"/>
        <v>38323.72</v>
      </c>
      <c r="I122" s="10">
        <f t="shared" si="3"/>
        <v>0</v>
      </c>
      <c r="J122" s="11" t="s">
        <v>14</v>
      </c>
    </row>
    <row r="123" spans="2:10" ht="28.5" customHeight="1" x14ac:dyDescent="0.25">
      <c r="B123" s="5" t="s">
        <v>250</v>
      </c>
      <c r="C123" s="5" t="s">
        <v>258</v>
      </c>
      <c r="D123" s="6" t="s">
        <v>259</v>
      </c>
      <c r="E123" s="7">
        <v>45778</v>
      </c>
      <c r="F123" s="19">
        <v>38323.72</v>
      </c>
      <c r="G123" s="7">
        <v>45835</v>
      </c>
      <c r="H123" s="9">
        <f t="shared" si="2"/>
        <v>38323.72</v>
      </c>
      <c r="I123" s="10">
        <f t="shared" si="3"/>
        <v>0</v>
      </c>
      <c r="J123" s="11" t="s">
        <v>14</v>
      </c>
    </row>
    <row r="124" spans="2:10" ht="28.5" customHeight="1" x14ac:dyDescent="0.25">
      <c r="B124" s="5" t="s">
        <v>260</v>
      </c>
      <c r="C124" s="5" t="s">
        <v>261</v>
      </c>
      <c r="D124" s="6" t="s">
        <v>262</v>
      </c>
      <c r="E124" s="7">
        <v>45677</v>
      </c>
      <c r="F124" s="8">
        <v>20731.66</v>
      </c>
      <c r="G124" s="7">
        <v>45708</v>
      </c>
      <c r="H124" s="9">
        <f t="shared" si="2"/>
        <v>20731.66</v>
      </c>
      <c r="I124" s="10">
        <f t="shared" si="3"/>
        <v>0</v>
      </c>
      <c r="J124" s="11" t="s">
        <v>14</v>
      </c>
    </row>
    <row r="125" spans="2:10" ht="28.5" customHeight="1" x14ac:dyDescent="0.25">
      <c r="B125" s="5" t="s">
        <v>260</v>
      </c>
      <c r="C125" s="5" t="s">
        <v>263</v>
      </c>
      <c r="D125" s="6" t="s">
        <v>264</v>
      </c>
      <c r="E125" s="7">
        <v>45799</v>
      </c>
      <c r="F125" s="8">
        <v>91219.28</v>
      </c>
      <c r="G125" s="7">
        <v>45830</v>
      </c>
      <c r="H125" s="9">
        <f t="shared" si="2"/>
        <v>91219.28</v>
      </c>
      <c r="I125" s="10">
        <f t="shared" si="3"/>
        <v>0</v>
      </c>
      <c r="J125" s="11" t="s">
        <v>14</v>
      </c>
    </row>
    <row r="126" spans="2:10" ht="28.5" customHeight="1" x14ac:dyDescent="0.25">
      <c r="B126" s="5" t="s">
        <v>265</v>
      </c>
      <c r="C126" s="5" t="s">
        <v>266</v>
      </c>
      <c r="D126" s="6" t="s">
        <v>267</v>
      </c>
      <c r="E126" s="7">
        <v>45772</v>
      </c>
      <c r="F126" s="9">
        <v>91569.85</v>
      </c>
      <c r="G126" s="7">
        <v>45814</v>
      </c>
      <c r="H126" s="9">
        <f t="shared" si="2"/>
        <v>91569.85</v>
      </c>
      <c r="I126" s="10">
        <f t="shared" si="3"/>
        <v>0</v>
      </c>
      <c r="J126" s="11" t="s">
        <v>14</v>
      </c>
    </row>
    <row r="127" spans="2:10" ht="28.5" customHeight="1" x14ac:dyDescent="0.25">
      <c r="B127" s="5" t="s">
        <v>265</v>
      </c>
      <c r="C127" s="5" t="s">
        <v>268</v>
      </c>
      <c r="D127" s="6" t="s">
        <v>269</v>
      </c>
      <c r="E127" s="7">
        <v>45758</v>
      </c>
      <c r="F127" s="9">
        <v>2597845.15</v>
      </c>
      <c r="G127" s="7">
        <v>45805</v>
      </c>
      <c r="H127" s="9">
        <f t="shared" si="2"/>
        <v>2597845.15</v>
      </c>
      <c r="I127" s="10">
        <f t="shared" si="3"/>
        <v>0</v>
      </c>
      <c r="J127" s="11" t="s">
        <v>14</v>
      </c>
    </row>
    <row r="128" spans="2:10" ht="28.5" customHeight="1" x14ac:dyDescent="0.25">
      <c r="B128" s="5" t="s">
        <v>270</v>
      </c>
      <c r="C128" s="5" t="s">
        <v>271</v>
      </c>
      <c r="D128" s="21" t="s">
        <v>272</v>
      </c>
      <c r="E128" s="7">
        <v>45797</v>
      </c>
      <c r="F128" s="9">
        <v>4130</v>
      </c>
      <c r="G128" s="7">
        <v>45828</v>
      </c>
      <c r="H128" s="9">
        <f t="shared" si="2"/>
        <v>4130</v>
      </c>
      <c r="I128" s="10">
        <f t="shared" si="3"/>
        <v>0</v>
      </c>
      <c r="J128" s="11" t="s">
        <v>14</v>
      </c>
    </row>
    <row r="129" spans="2:10" ht="28.5" customHeight="1" x14ac:dyDescent="0.25">
      <c r="B129" s="5" t="s">
        <v>273</v>
      </c>
      <c r="C129" s="5" t="s">
        <v>274</v>
      </c>
      <c r="D129" s="6" t="s">
        <v>275</v>
      </c>
      <c r="E129" s="7">
        <v>45799</v>
      </c>
      <c r="F129" s="8">
        <v>11046</v>
      </c>
      <c r="G129" s="22">
        <v>45799</v>
      </c>
      <c r="H129" s="9">
        <f t="shared" si="2"/>
        <v>11046</v>
      </c>
      <c r="I129" s="10">
        <f t="shared" si="3"/>
        <v>0</v>
      </c>
      <c r="J129" s="11" t="s">
        <v>14</v>
      </c>
    </row>
    <row r="130" spans="2:10" ht="28.5" customHeight="1" x14ac:dyDescent="0.25">
      <c r="B130" s="5" t="s">
        <v>273</v>
      </c>
      <c r="C130" s="5" t="s">
        <v>274</v>
      </c>
      <c r="D130" s="6" t="s">
        <v>276</v>
      </c>
      <c r="E130" s="7">
        <v>45775</v>
      </c>
      <c r="F130" s="8">
        <v>18383</v>
      </c>
      <c r="G130" s="7">
        <v>45805</v>
      </c>
      <c r="H130" s="9">
        <f t="shared" si="2"/>
        <v>18383</v>
      </c>
      <c r="I130" s="10">
        <f t="shared" si="3"/>
        <v>0</v>
      </c>
      <c r="J130" s="11" t="s">
        <v>14</v>
      </c>
    </row>
    <row r="131" spans="2:10" ht="28.5" customHeight="1" x14ac:dyDescent="0.25">
      <c r="B131" s="5" t="s">
        <v>273</v>
      </c>
      <c r="C131" s="5" t="s">
        <v>274</v>
      </c>
      <c r="D131" s="6" t="s">
        <v>277</v>
      </c>
      <c r="E131" s="7">
        <v>45783</v>
      </c>
      <c r="F131" s="8">
        <v>16405</v>
      </c>
      <c r="G131" s="7">
        <v>45819</v>
      </c>
      <c r="H131" s="9">
        <f t="shared" si="2"/>
        <v>16405</v>
      </c>
      <c r="I131" s="10">
        <f t="shared" si="3"/>
        <v>0</v>
      </c>
      <c r="J131" s="11" t="s">
        <v>14</v>
      </c>
    </row>
    <row r="132" spans="2:10" ht="28.5" customHeight="1" x14ac:dyDescent="0.25">
      <c r="B132" s="5" t="s">
        <v>273</v>
      </c>
      <c r="C132" s="5" t="s">
        <v>274</v>
      </c>
      <c r="D132" s="6" t="s">
        <v>278</v>
      </c>
      <c r="E132" s="7">
        <v>45789</v>
      </c>
      <c r="F132" s="8">
        <v>8412</v>
      </c>
      <c r="G132" s="7">
        <v>45822</v>
      </c>
      <c r="H132" s="9">
        <f t="shared" si="2"/>
        <v>8412</v>
      </c>
      <c r="I132" s="10">
        <f t="shared" si="3"/>
        <v>0</v>
      </c>
      <c r="J132" s="11" t="s">
        <v>14</v>
      </c>
    </row>
    <row r="133" spans="2:10" ht="28.5" customHeight="1" x14ac:dyDescent="0.25">
      <c r="B133" s="5" t="s">
        <v>273</v>
      </c>
      <c r="C133" s="5" t="s">
        <v>274</v>
      </c>
      <c r="D133" s="6" t="s">
        <v>279</v>
      </c>
      <c r="E133" s="7">
        <v>45796</v>
      </c>
      <c r="F133" s="8">
        <v>13339</v>
      </c>
      <c r="G133" s="7">
        <v>45829</v>
      </c>
      <c r="H133" s="9">
        <f t="shared" si="2"/>
        <v>13339</v>
      </c>
      <c r="I133" s="10">
        <f t="shared" si="3"/>
        <v>0</v>
      </c>
      <c r="J133" s="11" t="s">
        <v>14</v>
      </c>
    </row>
    <row r="134" spans="2:10" ht="28.5" customHeight="1" x14ac:dyDescent="0.25">
      <c r="B134" s="5" t="s">
        <v>280</v>
      </c>
      <c r="C134" s="5" t="s">
        <v>281</v>
      </c>
      <c r="D134" s="6" t="s">
        <v>282</v>
      </c>
      <c r="E134" s="7">
        <v>45770</v>
      </c>
      <c r="F134" s="9">
        <v>20000</v>
      </c>
      <c r="G134" s="7">
        <v>45800</v>
      </c>
      <c r="H134" s="9">
        <f t="shared" ref="H134:H139" si="4">+F134</f>
        <v>20000</v>
      </c>
      <c r="I134" s="10">
        <f t="shared" ref="I134:I139" si="5">+F134-H134</f>
        <v>0</v>
      </c>
      <c r="J134" s="11" t="s">
        <v>14</v>
      </c>
    </row>
    <row r="135" spans="2:10" ht="28.5" customHeight="1" x14ac:dyDescent="0.25">
      <c r="B135" s="5" t="s">
        <v>280</v>
      </c>
      <c r="C135" s="5" t="s">
        <v>283</v>
      </c>
      <c r="D135" s="6" t="s">
        <v>282</v>
      </c>
      <c r="E135" s="7">
        <v>45770</v>
      </c>
      <c r="F135" s="9">
        <v>22700</v>
      </c>
      <c r="G135" s="7">
        <v>45800</v>
      </c>
      <c r="H135" s="9">
        <f t="shared" si="4"/>
        <v>22700</v>
      </c>
      <c r="I135" s="10">
        <f t="shared" si="5"/>
        <v>0</v>
      </c>
      <c r="J135" s="11" t="s">
        <v>14</v>
      </c>
    </row>
    <row r="136" spans="2:10" ht="28.5" customHeight="1" x14ac:dyDescent="0.25">
      <c r="B136" s="5" t="s">
        <v>284</v>
      </c>
      <c r="C136" s="5" t="s">
        <v>285</v>
      </c>
      <c r="D136" s="6" t="s">
        <v>286</v>
      </c>
      <c r="E136" s="7">
        <v>45770</v>
      </c>
      <c r="F136" s="9">
        <v>53350</v>
      </c>
      <c r="G136" s="7">
        <v>45800</v>
      </c>
      <c r="H136" s="9">
        <f t="shared" si="4"/>
        <v>53350</v>
      </c>
      <c r="I136" s="10">
        <f t="shared" si="5"/>
        <v>0</v>
      </c>
      <c r="J136" s="11" t="s">
        <v>14</v>
      </c>
    </row>
    <row r="137" spans="2:10" ht="28.5" customHeight="1" x14ac:dyDescent="0.25">
      <c r="B137" s="5" t="s">
        <v>287</v>
      </c>
      <c r="C137" s="5" t="s">
        <v>288</v>
      </c>
      <c r="D137" s="6" t="s">
        <v>193</v>
      </c>
      <c r="E137" s="7">
        <v>45793</v>
      </c>
      <c r="F137" s="9">
        <v>42834</v>
      </c>
      <c r="G137" s="7">
        <v>45829</v>
      </c>
      <c r="H137" s="9">
        <f t="shared" si="4"/>
        <v>42834</v>
      </c>
      <c r="I137" s="10">
        <f t="shared" si="5"/>
        <v>0</v>
      </c>
      <c r="J137" s="11" t="s">
        <v>14</v>
      </c>
    </row>
    <row r="138" spans="2:10" ht="28.5" customHeight="1" x14ac:dyDescent="0.25">
      <c r="B138" s="5" t="s">
        <v>289</v>
      </c>
      <c r="C138" s="5" t="s">
        <v>290</v>
      </c>
      <c r="D138" s="6" t="s">
        <v>291</v>
      </c>
      <c r="E138" s="7">
        <v>45798</v>
      </c>
      <c r="F138" s="9">
        <v>5900</v>
      </c>
      <c r="G138" s="7">
        <v>45830</v>
      </c>
      <c r="H138" s="9">
        <f t="shared" si="4"/>
        <v>5900</v>
      </c>
      <c r="I138" s="10">
        <f t="shared" si="5"/>
        <v>0</v>
      </c>
      <c r="J138" s="11" t="s">
        <v>14</v>
      </c>
    </row>
    <row r="139" spans="2:10" ht="28.5" customHeight="1" x14ac:dyDescent="0.25">
      <c r="B139" s="5" t="s">
        <v>292</v>
      </c>
      <c r="C139" s="5" t="s">
        <v>293</v>
      </c>
      <c r="D139" s="6" t="s">
        <v>31</v>
      </c>
      <c r="E139" s="7">
        <v>45769</v>
      </c>
      <c r="F139" s="9">
        <v>76700</v>
      </c>
      <c r="G139" s="7">
        <v>45769</v>
      </c>
      <c r="H139" s="9">
        <f t="shared" si="4"/>
        <v>76700</v>
      </c>
      <c r="I139" s="10">
        <f t="shared" si="5"/>
        <v>0</v>
      </c>
      <c r="J139" s="11" t="s">
        <v>14</v>
      </c>
    </row>
    <row r="140" spans="2:10" ht="17.25" x14ac:dyDescent="0.4">
      <c r="D140" s="23"/>
      <c r="E140" s="1"/>
      <c r="F140" s="24">
        <f>+SUM(F6:F139)</f>
        <v>9794774.4999999963</v>
      </c>
      <c r="G140" s="1"/>
      <c r="H140" s="25">
        <f>+SUM(H6:H139)</f>
        <v>9794774.4999999963</v>
      </c>
    </row>
    <row r="141" spans="2:10" ht="17.25" x14ac:dyDescent="0.4">
      <c r="D141" s="23"/>
      <c r="E141" s="1"/>
      <c r="F141" s="25"/>
      <c r="G141" s="25"/>
      <c r="H141" s="25"/>
    </row>
    <row r="142" spans="2:10" ht="17.25" x14ac:dyDescent="0.4">
      <c r="D142" s="23"/>
      <c r="E142" s="1"/>
      <c r="F142" s="25"/>
      <c r="G142" s="26"/>
      <c r="H142" s="25"/>
    </row>
    <row r="143" spans="2:10" x14ac:dyDescent="0.25">
      <c r="D143" s="23"/>
      <c r="E143" s="1"/>
      <c r="G143" s="1"/>
    </row>
    <row r="144" spans="2:10" x14ac:dyDescent="0.25">
      <c r="B144" t="s">
        <v>294</v>
      </c>
      <c r="C144" t="s">
        <v>295</v>
      </c>
      <c r="D144" s="23" t="s">
        <v>296</v>
      </c>
      <c r="E144" s="1"/>
      <c r="G144" s="1"/>
    </row>
    <row r="145" spans="2:7" x14ac:dyDescent="0.25">
      <c r="B145" s="27" t="s">
        <v>297</v>
      </c>
      <c r="C145" s="27" t="s">
        <v>298</v>
      </c>
      <c r="D145" s="28" t="s">
        <v>299</v>
      </c>
      <c r="E145" s="1"/>
      <c r="G145" s="1"/>
    </row>
    <row r="146" spans="2:7" x14ac:dyDescent="0.25">
      <c r="B146" t="s">
        <v>300</v>
      </c>
      <c r="C146" t="s">
        <v>301</v>
      </c>
      <c r="D146" s="23" t="s">
        <v>302</v>
      </c>
      <c r="E146" s="1"/>
      <c r="G146" s="1"/>
    </row>
  </sheetData>
  <autoFilter ref="B5:J142" xr:uid="{952C4432-1FEA-4077-8201-467460B7D666}">
    <sortState xmlns:xlrd2="http://schemas.microsoft.com/office/spreadsheetml/2017/richdata2" ref="B6:J142">
      <sortCondition ref="B5:B140"/>
    </sortState>
  </autoFilter>
  <mergeCells count="1">
    <mergeCell ref="B3:J3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Cabelo Martinez</dc:creator>
  <cp:lastModifiedBy>Jenny Cabelo Martinez</cp:lastModifiedBy>
  <dcterms:created xsi:type="dcterms:W3CDTF">2015-06-05T18:17:20Z</dcterms:created>
  <dcterms:modified xsi:type="dcterms:W3CDTF">2025-06-04T18:42:45Z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1254565255</vt:i4>
  </property>
  <property fmtid="{D5CDD505-2E9C-101B-9397-08002B2CF9AE}" pid="3" name="_NewReviewCycle">
    <vt:lpwstr/>
  </property>
  <property fmtid="{D5CDD505-2E9C-101B-9397-08002B2CF9AE}" pid="4" name="_EmailSubject">
    <vt:lpwstr>CUENTAS POR PAGAR Y PAGOS A PROVEEDORES AL 31 DE MAYO 2025</vt:lpwstr>
  </property>
  <property fmtid="{D5CDD505-2E9C-101B-9397-08002B2CF9AE}" pid="5" name="_AuthorEmail">
    <vt:lpwstr>jcabelo@adess.gob.do</vt:lpwstr>
  </property>
  <property fmtid="{D5CDD505-2E9C-101B-9397-08002B2CF9AE}" pid="6" name="_AuthorEmailDisplayName">
    <vt:lpwstr>Jenny Cabelo Martinez</vt:lpwstr>
  </property>
</Properties>
</file>